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7520" windowHeight="10170"/>
  </bookViews>
  <sheets>
    <sheet name="калькулятор" sheetId="1" r:id="rId1"/>
  </sheets>
  <calcPr calcId="145621"/>
</workbook>
</file>

<file path=xl/calcChain.xml><?xml version="1.0" encoding="utf-8"?>
<calcChain xmlns="http://schemas.openxmlformats.org/spreadsheetml/2006/main">
  <c r="G12" i="1" l="1"/>
  <c r="G13" i="1"/>
  <c r="G25" i="1" l="1"/>
  <c r="G18" i="1"/>
  <c r="G16" i="1"/>
  <c r="G24" i="1"/>
  <c r="G19" i="1"/>
  <c r="G23" i="1"/>
  <c r="G22" i="1"/>
  <c r="G26" i="1"/>
  <c r="G20" i="1"/>
  <c r="G17" i="1"/>
  <c r="G21" i="1"/>
  <c r="G10" i="1"/>
  <c r="G27" i="1" l="1"/>
</calcChain>
</file>

<file path=xl/sharedStrings.xml><?xml version="1.0" encoding="utf-8"?>
<sst xmlns="http://schemas.openxmlformats.org/spreadsheetml/2006/main" count="41" uniqueCount="23">
  <si>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</si>
  <si>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</si>
  <si>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</si>
  <si>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</si>
  <si>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</si>
  <si>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</si>
  <si>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</si>
  <si>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Укажите уплаченные Вами налоговые отчисления:</t>
  </si>
  <si>
    <t>ИТОГО</t>
  </si>
  <si>
    <t>Национальная безопасность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</si>
  <si>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</si>
  <si>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</si>
  <si>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</si>
  <si>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</si>
  <si>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</si>
  <si>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</si>
  <si>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</si>
  <si>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</si>
  <si>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</si>
  <si>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t>Прочие отрасли</t>
  </si>
  <si>
    <t>Поступления в бюджет субъекта</t>
  </si>
  <si>
    <t>Средства, поступившие в бюджет Сладковского сельского поселения от уплаченных Вами налоговых платежей будут направлены на:</t>
  </si>
  <si>
    <t>Поступления в бюджет Сладковского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</si>
</sst>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>
      <alignment horizontal="left" vertical="top" wrapText="1"/>
    </xf>
    <xf numFmtId="9" fontId="1" fillId="4" borderId="0" xfId="0" applyNumberFormat="1" applyFont="1" applyFill="1" applyAlignment="1">
      <alignment horizontal="left" vertical="top" wrapText="1"/>
    </xf>
    <xf numFmtId="2" fontId="1" fillId="4" borderId="0" xfId="0" applyNumberFormat="1" applyFont="1" applyFill="1" applyAlignment="1">
      <alignment horizontal="left" vertical="top" wrapText="1"/>
    </xf>
    <xf numFmtId="9" fontId="1" fillId="4" borderId="0" xfId="0" applyNumberFormat="1" applyFont="1" applyFill="1"/>
    <xf numFmtId="0" fontId="1" fillId="2" borderId="0" xfId="0" applyFont="1" applyFill="1" applyAlignment="1">
      <alignment horizontal="center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2" fontId="1" fillId="4" borderId="0" xfId="0" applyNumberFormat="1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2" fontId="1" fillId="4" borderId="0" xfId="0" applyNumberFormat="1" applyFont="1" applyFill="1" applyBorder="1" applyAlignment="1">
      <alignment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2" fontId="1" fillId="7" borderId="4" xfId="0" applyNumberFormat="1" applyFont="1" applyFill="1" applyBorder="1" applyAlignment="1">
      <alignment horizontal="right" vertical="top" wrapText="1"/>
    </xf>
    <xf numFmtId="2" fontId="1" fillId="7" borderId="1" xfId="0" applyNumberFormat="1" applyFont="1" applyFill="1" applyBorder="1" applyAlignment="1">
      <alignment horizontal="right" vertical="top" wrapText="1"/>
    </xf>
    <xf numFmtId="0" fontId="1" fillId="8" borderId="7" xfId="0" applyFont="1" applyFill="1" applyBorder="1" applyAlignment="1">
      <alignment horizontal="left" vertical="top" wrapText="1"/>
    </xf>
    <xf numFmtId="2" fontId="1" fillId="9" borderId="1" xfId="0" applyNumberFormat="1" applyFont="1" applyFill="1" applyBorder="1" applyAlignment="1">
      <alignment horizontal="right" vertical="top" wrapText="1"/>
    </xf>
    <xf numFmtId="0" fontId="1" fillId="10" borderId="7" xfId="0" applyFont="1" applyFill="1" applyBorder="1" applyAlignment="1">
      <alignment horizontal="left" vertical="top" wrapText="1"/>
    </xf>
    <xf numFmtId="2" fontId="1" fillId="11" borderId="1" xfId="0" applyNumberFormat="1" applyFont="1" applyFill="1" applyBorder="1" applyAlignment="1">
      <alignment vertical="top" wrapText="1"/>
    </xf>
    <xf numFmtId="2" fontId="1" fillId="12" borderId="10" xfId="0" applyNumberFormat="1" applyFont="1" applyFill="1" applyBorder="1" applyAlignment="1">
      <alignment vertical="top" wrapText="1"/>
    </xf>
    <xf numFmtId="0" fontId="1" fillId="12" borderId="1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1" fillId="10" borderId="6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1" fillId="8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1" fillId="10" borderId="7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12" borderId="8" xfId="0" applyFont="1" applyFill="1" applyBorder="1" applyAlignment="1">
      <alignment horizontal="left" vertical="top" wrapText="1"/>
    </xf>
    <xf numFmtId="0" fontId="1" fillId="12" borderId="9" xfId="0" applyFont="1" applyFill="1" applyBorder="1" applyAlignment="1">
      <alignment horizontal="left" vertical="top" wrapText="1"/>
    </xf>
    <xf numFmtId="0" fontId="1" fillId="1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00FF"/>
      <color rgb="FFFF6600"/>
      <color rgb="FF66FFFF"/>
      <color rgb="FF00CCFF"/>
      <color rgb="FF99FFCC"/>
      <color rgb="FF66FF99"/>
      <color rgb="FF00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4" workbookViewId="0">
      <selection activeCell="L16" sqref="L16"/>
    </sheetView>
  </sheetViews>
  <sheetFormatPr defaultColWidth="9" defaultRowHeight="15" x14ac:dyDescent="0.25"/>
  <cols>
    <col min="1" max="1" width="5.28515625" style="2" customWidth="1"/>
    <col min="2" max="2" width="8.85546875" style="1" customWidth="1"/>
    <col min="3" max="6" width="9" style="1"/>
    <col min="7" max="7" width="10.42578125" style="1" bestFit="1" customWidth="1"/>
    <col min="8" max="8" width="12.5703125" style="1" customWidth="1"/>
    <col min="9" max="9" width="9" style="1"/>
    <col min="10" max="16384" width="9" style="2"/>
  </cols>
  <sheetData>
    <row r="1" spans="1:30" ht="14.45" customHeight="1" x14ac:dyDescent="0.25">
      <c r="A1" s="3"/>
      <c r="B1" s="25" t="s">
        <v>0</v>
      </c>
      <c r="C1" s="25"/>
      <c r="D1" s="25"/>
      <c r="E1" s="25"/>
      <c r="F1" s="25"/>
      <c r="G1" s="25"/>
      <c r="H1" s="25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3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45" customHeight="1" x14ac:dyDescent="0.25">
      <c r="A4" s="3"/>
      <c r="B4" s="32" t="s">
        <v>7</v>
      </c>
      <c r="C4" s="32"/>
      <c r="D4" s="32"/>
      <c r="E4" s="32"/>
      <c r="F4" s="32"/>
      <c r="G4" s="32"/>
      <c r="H4" s="8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45" customHeight="1" thickBot="1" x14ac:dyDescent="0.3">
      <c r="A6" s="3"/>
      <c r="B6" s="34" t="s">
        <v>1</v>
      </c>
      <c r="C6" s="35"/>
      <c r="D6" s="35"/>
      <c r="E6" s="35"/>
      <c r="F6" s="35"/>
      <c r="G6" s="17">
        <v>0</v>
      </c>
      <c r="H6" s="15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45" customHeight="1" thickBot="1" x14ac:dyDescent="0.3">
      <c r="A7" s="3"/>
      <c r="B7" s="28" t="s">
        <v>2</v>
      </c>
      <c r="C7" s="29"/>
      <c r="D7" s="29"/>
      <c r="E7" s="29"/>
      <c r="F7" s="29"/>
      <c r="G7" s="18">
        <v>0</v>
      </c>
      <c r="H7" s="16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45" customHeight="1" thickBot="1" x14ac:dyDescent="0.3">
      <c r="A8" s="3"/>
      <c r="B8" s="28" t="s">
        <v>3</v>
      </c>
      <c r="C8" s="29"/>
      <c r="D8" s="29"/>
      <c r="E8" s="29"/>
      <c r="F8" s="29"/>
      <c r="G8" s="18">
        <v>0</v>
      </c>
      <c r="H8" s="16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4.45" customHeight="1" thickBot="1" x14ac:dyDescent="0.3">
      <c r="A9" s="3"/>
      <c r="B9" s="28" t="s">
        <v>4</v>
      </c>
      <c r="C9" s="29"/>
      <c r="D9" s="29"/>
      <c r="E9" s="29"/>
      <c r="F9" s="29"/>
      <c r="G9" s="18">
        <v>0</v>
      </c>
      <c r="H9" s="16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45" customHeight="1" thickBot="1" x14ac:dyDescent="0.3">
      <c r="A10" s="3"/>
      <c r="B10" s="28" t="s">
        <v>6</v>
      </c>
      <c r="C10" s="29"/>
      <c r="D10" s="29"/>
      <c r="E10" s="29"/>
      <c r="F10" s="29"/>
      <c r="G10" s="18">
        <f>G6+G7+G8+G9</f>
        <v>0</v>
      </c>
      <c r="H10" s="16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.75" thickBot="1" x14ac:dyDescent="0.3">
      <c r="A11" s="3"/>
      <c r="B11" s="9"/>
      <c r="C11" s="10"/>
      <c r="D11" s="10"/>
      <c r="E11" s="10"/>
      <c r="F11" s="10"/>
      <c r="G11" s="11"/>
      <c r="H11" s="12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4.45" customHeight="1" thickBot="1" x14ac:dyDescent="0.3">
      <c r="A12" s="3"/>
      <c r="B12" s="30" t="s">
        <v>20</v>
      </c>
      <c r="C12" s="31"/>
      <c r="D12" s="31"/>
      <c r="E12" s="31"/>
      <c r="F12" s="31"/>
      <c r="G12" s="20">
        <f>G6/100*38+G9</f>
        <v>0</v>
      </c>
      <c r="H12" s="19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 thickBot="1" x14ac:dyDescent="0.3">
      <c r="A13" s="3"/>
      <c r="B13" s="30" t="s">
        <v>22</v>
      </c>
      <c r="C13" s="31"/>
      <c r="D13" s="31"/>
      <c r="E13" s="31"/>
      <c r="F13" s="31"/>
      <c r="G13" s="20">
        <f>G6/100*62+G7+G8</f>
        <v>0</v>
      </c>
      <c r="H13" s="19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3"/>
      <c r="B14" s="9"/>
      <c r="C14" s="10"/>
      <c r="D14" s="10"/>
      <c r="E14" s="10"/>
      <c r="F14" s="10"/>
      <c r="G14" s="10"/>
      <c r="H14" s="12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0.95" customHeight="1" thickBot="1" x14ac:dyDescent="0.3">
      <c r="A15" s="3"/>
      <c r="B15" s="26" t="s">
        <v>21</v>
      </c>
      <c r="C15" s="27"/>
      <c r="D15" s="27"/>
      <c r="E15" s="27"/>
      <c r="F15" s="27"/>
      <c r="G15" s="27"/>
      <c r="H15" s="33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4.45" customHeight="1" thickBot="1" x14ac:dyDescent="0.3">
      <c r="A16" s="3"/>
      <c r="B16" s="26" t="s">
        <v>10</v>
      </c>
      <c r="C16" s="27"/>
      <c r="D16" s="27"/>
      <c r="E16" s="27"/>
      <c r="F16" s="27"/>
      <c r="G16" s="22">
        <f>G13/100*12.32</f>
        <v>0</v>
      </c>
      <c r="H16" s="21" t="s">
        <v>5</v>
      </c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4.45" customHeight="1" thickBot="1" x14ac:dyDescent="0.3">
      <c r="A17" s="3"/>
      <c r="B17" s="26" t="s">
        <v>9</v>
      </c>
      <c r="C17" s="27"/>
      <c r="D17" s="27"/>
      <c r="E17" s="27"/>
      <c r="F17" s="38"/>
      <c r="G17" s="22">
        <f>G13/100*1.32</f>
        <v>0</v>
      </c>
      <c r="H17" s="21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4.45" customHeight="1" thickBot="1" x14ac:dyDescent="0.3">
      <c r="A18" s="3"/>
      <c r="B18" s="26" t="s">
        <v>11</v>
      </c>
      <c r="C18" s="27"/>
      <c r="D18" s="27"/>
      <c r="E18" s="27"/>
      <c r="F18" s="27"/>
      <c r="G18" s="22">
        <f>G13/100*6.2</f>
        <v>0</v>
      </c>
      <c r="H18" s="21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45" customHeight="1" thickBot="1" x14ac:dyDescent="0.3">
      <c r="A19" s="3"/>
      <c r="B19" s="26" t="s">
        <v>12</v>
      </c>
      <c r="C19" s="27"/>
      <c r="D19" s="27"/>
      <c r="E19" s="27"/>
      <c r="F19" s="27"/>
      <c r="G19" s="22">
        <f>G13/100*16.4</f>
        <v>0</v>
      </c>
      <c r="H19" s="21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45" customHeight="1" thickBot="1" x14ac:dyDescent="0.3">
      <c r="A20" s="3"/>
      <c r="B20" s="26" t="s">
        <v>15</v>
      </c>
      <c r="C20" s="27"/>
      <c r="D20" s="27"/>
      <c r="E20" s="27"/>
      <c r="F20" s="38"/>
      <c r="G20" s="22">
        <f>G13/100*0.13</f>
        <v>0</v>
      </c>
      <c r="H20" s="21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45" customHeight="1" thickBot="1" x14ac:dyDescent="0.3">
      <c r="A21" s="3"/>
      <c r="B21" s="26" t="s">
        <v>13</v>
      </c>
      <c r="C21" s="27"/>
      <c r="D21" s="27"/>
      <c r="E21" s="27"/>
      <c r="F21" s="27"/>
      <c r="G21" s="22">
        <f>G13/100*49.88</f>
        <v>0</v>
      </c>
      <c r="H21" s="21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thickBot="1" x14ac:dyDescent="0.3">
      <c r="A22" s="3"/>
      <c r="B22" s="26" t="s">
        <v>14</v>
      </c>
      <c r="C22" s="27"/>
      <c r="D22" s="27"/>
      <c r="E22" s="27"/>
      <c r="F22" s="27"/>
      <c r="G22" s="22">
        <f>G13/100*9.41</f>
        <v>0</v>
      </c>
      <c r="H22" s="21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4.45" customHeight="1" thickBot="1" x14ac:dyDescent="0.3">
      <c r="A23" s="3"/>
      <c r="B23" s="26" t="s">
        <v>16</v>
      </c>
      <c r="C23" s="27"/>
      <c r="D23" s="27"/>
      <c r="E23" s="27"/>
      <c r="F23" s="27"/>
      <c r="G23" s="22">
        <f>G13/100*1.79</f>
        <v>0</v>
      </c>
      <c r="H23" s="21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4.45" customHeight="1" thickBot="1" x14ac:dyDescent="0.3">
      <c r="A24" s="3"/>
      <c r="B24" s="26" t="s">
        <v>17</v>
      </c>
      <c r="C24" s="27"/>
      <c r="D24" s="27"/>
      <c r="E24" s="27"/>
      <c r="F24" s="27"/>
      <c r="G24" s="22">
        <f>G13/100*1.98</f>
        <v>0</v>
      </c>
      <c r="H24" s="21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4.45" customHeight="1" thickBot="1" x14ac:dyDescent="0.3">
      <c r="A25" s="3"/>
      <c r="B25" s="26" t="s">
        <v>18</v>
      </c>
      <c r="C25" s="27"/>
      <c r="D25" s="27"/>
      <c r="E25" s="27"/>
      <c r="F25" s="27"/>
      <c r="G25" s="22">
        <f>G13/100*0.51</f>
        <v>0</v>
      </c>
      <c r="H25" s="21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4.45" customHeight="1" thickBot="1" x14ac:dyDescent="0.3">
      <c r="A26" s="3"/>
      <c r="B26" s="26" t="s">
        <v>19</v>
      </c>
      <c r="C26" s="27"/>
      <c r="D26" s="27"/>
      <c r="E26" s="27"/>
      <c r="F26" s="27"/>
      <c r="G26" s="22">
        <f>G13/100*0.06</f>
        <v>0</v>
      </c>
      <c r="H26" s="21" t="s">
        <v>5</v>
      </c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3"/>
      <c r="B27" s="36" t="s">
        <v>8</v>
      </c>
      <c r="C27" s="37"/>
      <c r="D27" s="37"/>
      <c r="E27" s="37"/>
      <c r="F27" s="37"/>
      <c r="G27" s="23">
        <f>SUM(G16:G26)</f>
        <v>0</v>
      </c>
      <c r="H27" s="24" t="s">
        <v>5</v>
      </c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1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1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1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1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1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3"/>
      <c r="B37" s="4"/>
      <c r="C37" s="4"/>
      <c r="D37" s="4"/>
      <c r="E37" s="4"/>
      <c r="F37" s="13"/>
      <c r="G37" s="4"/>
      <c r="H37" s="4"/>
      <c r="I37" s="4"/>
      <c r="J37" s="3"/>
      <c r="K37" s="3"/>
      <c r="L37" s="3"/>
      <c r="M37" s="3"/>
      <c r="N37" s="3"/>
      <c r="O37" s="3"/>
      <c r="P37" s="1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1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1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1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1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1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1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3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3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3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</sheetData>
  <mergeCells count="22">
    <mergeCell ref="B26:F26"/>
    <mergeCell ref="B27:F27"/>
    <mergeCell ref="B16:F16"/>
    <mergeCell ref="B18:F18"/>
    <mergeCell ref="B19:F19"/>
    <mergeCell ref="B21:F21"/>
    <mergeCell ref="B22:F22"/>
    <mergeCell ref="B23:F23"/>
    <mergeCell ref="B17:F17"/>
    <mergeCell ref="B20:F20"/>
    <mergeCell ref="B1:H1"/>
    <mergeCell ref="B24:F24"/>
    <mergeCell ref="B25:F25"/>
    <mergeCell ref="B10:F10"/>
    <mergeCell ref="B12:F12"/>
    <mergeCell ref="B13:F13"/>
    <mergeCell ref="B4:G4"/>
    <mergeCell ref="B15:H15"/>
    <mergeCell ref="B6:F6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002a</dc:creator>
  <cp:lastModifiedBy>sp-1</cp:lastModifiedBy>
  <cp:lastPrinted>2016-04-08T09:31:12Z</cp:lastPrinted>
  <dcterms:created xsi:type="dcterms:W3CDTF">2016-04-08T07:34:17Z</dcterms:created>
  <dcterms:modified xsi:type="dcterms:W3CDTF">2021-03-23T06:11:21Z</dcterms:modified>
</cp:coreProperties>
</file>