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088" windowHeight="904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<sst xmlns="http://schemas.openxmlformats.org/spreadsheetml/2006/main" count="35" uniqueCount="35">
  <si>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</si>
  <si>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</si>
  <si>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</si>
  <si>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</si>
  <si>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</si>
  <si>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</si>
  <si>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</si>
  <si>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</si>
  <si>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</si>
  <si>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</si>
  <si>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</si>
  <si>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</si>
  <si>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</si>
  <si>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</si>
  <si>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Налоги на совокупный доход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</si>
  <si>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</si>
  <si>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</si>
  <si>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</si>
  <si>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</si>
  <si>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</si>
  <si>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</si>
  <si>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</si>
  <si>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ОБРАЗОВАНИЕ</t>
  </si>
  <si>
    <t>Прочие неналоговые поступления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</si>
  <si>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</si>
  <si>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</si>
  <si>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</si>
  <si>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Зельный налог</t>
  </si>
  <si>
    <t>Дотации на выравнивание бюджетной обеспеченности</t>
  </si>
  <si>
    <t>Субвенции</t>
  </si>
  <si>
    <t>Прочие межбюджетные трансферты</t>
  </si>
  <si>
    <t>Прочие безвозмездные поступления</t>
  </si>
  <si>
    <t>ОХРАНА ОКРУЖАЮЩЕЙ СРЕДЫ</t>
  </si>
  <si>
    <t>Возврат прочих остатков субсидий, субвенций и иных межбюджетных трансфертов, имеющих целевое назначение прошлых лет из бюджетов муниципальных районов</t>
  </si>
  <si>
    <t>по состоянию на 01.03.2019г.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</si>
</sst>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Normal="75" zoomScaleSheetLayoutView="100" zoomScalePageLayoutView="0" workbookViewId="0" topLeftCell="A10">
      <selection activeCell="F33" sqref="F33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3" t="s">
        <v>3</v>
      </c>
      <c r="B1" s="23"/>
      <c r="C1" s="23"/>
      <c r="D1" s="23"/>
    </row>
    <row r="2" spans="1:4" ht="20.25">
      <c r="A2" s="23" t="s">
        <v>25</v>
      </c>
      <c r="B2" s="23"/>
      <c r="C2" s="23"/>
      <c r="D2" s="23"/>
    </row>
    <row r="3" spans="1:4" ht="20.25">
      <c r="A3" s="23" t="s">
        <v>34</v>
      </c>
      <c r="B3" s="23"/>
      <c r="C3" s="23"/>
      <c r="D3" s="23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21</v>
      </c>
    </row>
    <row r="6" spans="1:4" ht="17.25">
      <c r="A6" s="18" t="s">
        <v>16</v>
      </c>
      <c r="B6" s="20">
        <f>B7+B15</f>
        <v>50271.4</v>
      </c>
      <c r="C6" s="20">
        <f>C7+C15</f>
        <v>7013.9130000000005</v>
      </c>
      <c r="D6" s="21">
        <f>C6/B6*100</f>
        <v>13.952094033585697</v>
      </c>
    </row>
    <row r="7" spans="1:4" s="2" customFormat="1" ht="30.75">
      <c r="A7" s="6" t="s">
        <v>10</v>
      </c>
      <c r="B7" s="14">
        <v>11280</v>
      </c>
      <c r="C7" s="14">
        <v>1710</v>
      </c>
      <c r="D7" s="7">
        <f>C7/B7*100</f>
        <v>15.159574468085108</v>
      </c>
    </row>
    <row r="8" spans="1:4" ht="15">
      <c r="A8" s="19" t="s">
        <v>0</v>
      </c>
      <c r="B8" s="15">
        <v>317</v>
      </c>
      <c r="C8" s="15">
        <v>41.19</v>
      </c>
      <c r="D8" s="7">
        <f aca="true" t="shared" si="0" ref="D8:D19">C8/B8*100</f>
        <v>12.993690851735016</v>
      </c>
    </row>
    <row r="9" spans="1:4" ht="15">
      <c r="A9" s="8" t="s">
        <v>19</v>
      </c>
      <c r="B9" s="15">
        <v>7466</v>
      </c>
      <c r="C9" s="15">
        <v>1370</v>
      </c>
      <c r="D9" s="7">
        <f t="shared" si="0"/>
        <v>18.349852665416556</v>
      </c>
    </row>
    <row r="10" spans="1:4" ht="15">
      <c r="A10" s="8" t="s">
        <v>14</v>
      </c>
      <c r="B10" s="15">
        <v>502</v>
      </c>
      <c r="C10" s="15">
        <v>40.606</v>
      </c>
      <c r="D10" s="7">
        <f t="shared" si="0"/>
        <v>8.088844621513944</v>
      </c>
    </row>
    <row r="11" spans="1:4" ht="15">
      <c r="A11" s="8" t="s">
        <v>26</v>
      </c>
      <c r="B11" s="15">
        <v>999</v>
      </c>
      <c r="C11" s="15">
        <v>20.027</v>
      </c>
      <c r="D11" s="7">
        <f t="shared" si="0"/>
        <v>2.004704704704705</v>
      </c>
    </row>
    <row r="12" spans="1:4" ht="15">
      <c r="A12" s="8" t="s">
        <v>27</v>
      </c>
      <c r="B12" s="15">
        <v>1867</v>
      </c>
      <c r="C12" s="15">
        <v>138.256</v>
      </c>
      <c r="D12" s="7">
        <f t="shared" si="0"/>
        <v>7.405249062667381</v>
      </c>
    </row>
    <row r="13" spans="1:4" ht="30.75">
      <c r="A13" s="8" t="s">
        <v>20</v>
      </c>
      <c r="B13" s="15">
        <v>82.8</v>
      </c>
      <c r="C13" s="15">
        <v>23.487</v>
      </c>
      <c r="D13" s="7">
        <f t="shared" si="0"/>
        <v>28.365942028985508</v>
      </c>
    </row>
    <row r="14" spans="1:4" ht="15">
      <c r="A14" s="8" t="s">
        <v>23</v>
      </c>
      <c r="B14" s="15">
        <v>46</v>
      </c>
      <c r="C14" s="15">
        <v>76.611</v>
      </c>
      <c r="D14" s="7">
        <v>166.55</v>
      </c>
    </row>
    <row r="15" spans="1:4" ht="15">
      <c r="A15" s="5" t="s">
        <v>1</v>
      </c>
      <c r="B15" s="15">
        <f>B16+B17+B18+B19+B20</f>
        <v>38991.4</v>
      </c>
      <c r="C15" s="15">
        <f>C16+C17+C19+C20+C18</f>
        <v>5303.9130000000005</v>
      </c>
      <c r="D15" s="7">
        <f t="shared" si="0"/>
        <v>13.60277650969188</v>
      </c>
    </row>
    <row r="16" spans="1:4" ht="15">
      <c r="A16" s="5" t="s">
        <v>28</v>
      </c>
      <c r="B16" s="15">
        <v>10804</v>
      </c>
      <c r="C16" s="15">
        <v>1800.4</v>
      </c>
      <c r="D16" s="7">
        <f>C16/B16*100</f>
        <v>16.664198445020364</v>
      </c>
    </row>
    <row r="17" spans="1:4" ht="15">
      <c r="A17" s="8" t="s">
        <v>29</v>
      </c>
      <c r="B17" s="15">
        <v>247</v>
      </c>
      <c r="C17" s="15">
        <v>61.575</v>
      </c>
      <c r="D17" s="7">
        <f>C17/B17*100</f>
        <v>24.92914979757085</v>
      </c>
    </row>
    <row r="18" spans="1:4" ht="15">
      <c r="A18" s="5" t="s">
        <v>30</v>
      </c>
      <c r="B18" s="15">
        <v>28031.4</v>
      </c>
      <c r="C18" s="15">
        <v>3539.3</v>
      </c>
      <c r="D18" s="7">
        <v>12.63</v>
      </c>
    </row>
    <row r="19" spans="1:4" ht="15">
      <c r="A19" s="5" t="s">
        <v>31</v>
      </c>
      <c r="B19" s="14">
        <v>6</v>
      </c>
      <c r="C19" s="14">
        <v>0</v>
      </c>
      <c r="D19" s="7">
        <f t="shared" si="0"/>
        <v>0</v>
      </c>
    </row>
    <row r="20" spans="1:4" ht="46.5">
      <c r="A20" s="5" t="s">
        <v>33</v>
      </c>
      <c r="B20" s="14">
        <v>-97</v>
      </c>
      <c r="C20" s="14">
        <v>-97.362</v>
      </c>
      <c r="D20" s="7">
        <v>100</v>
      </c>
    </row>
    <row r="21" spans="1:4" ht="17.25">
      <c r="A21" s="18" t="s">
        <v>17</v>
      </c>
      <c r="B21" s="20">
        <f>SUM(B22:B31)</f>
        <v>50368.2</v>
      </c>
      <c r="C21" s="20">
        <f>SUM(C22:C31)</f>
        <v>6822.264999999999</v>
      </c>
      <c r="D21" s="21">
        <f>C21/B21*100</f>
        <v>13.544786194463967</v>
      </c>
    </row>
    <row r="22" spans="1:4" ht="15">
      <c r="A22" s="9" t="s">
        <v>4</v>
      </c>
      <c r="B22" s="16">
        <v>9570.7</v>
      </c>
      <c r="C22" s="16">
        <v>1186.283</v>
      </c>
      <c r="D22" s="11">
        <f>C22/B22*100</f>
        <v>12.394944988349858</v>
      </c>
    </row>
    <row r="23" spans="1:4" ht="15">
      <c r="A23" s="9" t="s">
        <v>5</v>
      </c>
      <c r="B23" s="16">
        <v>246.3</v>
      </c>
      <c r="C23" s="16">
        <v>31.714</v>
      </c>
      <c r="D23" s="11">
        <f>C23/B23*100</f>
        <v>12.876167275680064</v>
      </c>
    </row>
    <row r="24" spans="1:4" ht="30.75">
      <c r="A24" s="9" t="s">
        <v>6</v>
      </c>
      <c r="B24" s="16">
        <v>1010</v>
      </c>
      <c r="C24" s="16">
        <v>92.73</v>
      </c>
      <c r="D24" s="11">
        <f aca="true" t="shared" si="1" ref="D24:D31">C24/B24*100</f>
        <v>9.181188118811882</v>
      </c>
    </row>
    <row r="25" spans="1:4" ht="15">
      <c r="A25" s="9" t="s">
        <v>7</v>
      </c>
      <c r="B25" s="16">
        <v>8888.2</v>
      </c>
      <c r="C25" s="16">
        <v>833.984</v>
      </c>
      <c r="D25" s="11">
        <f t="shared" si="1"/>
        <v>9.383047186156928</v>
      </c>
    </row>
    <row r="26" spans="1:4" ht="15">
      <c r="A26" s="9" t="s">
        <v>8</v>
      </c>
      <c r="B26" s="16">
        <v>5218</v>
      </c>
      <c r="C26" s="16">
        <v>1271.554</v>
      </c>
      <c r="D26" s="11">
        <f t="shared" si="1"/>
        <v>24.36860866232273</v>
      </c>
    </row>
    <row r="27" spans="1:4" ht="15">
      <c r="A27" s="9" t="s">
        <v>32</v>
      </c>
      <c r="B27" s="16">
        <v>0</v>
      </c>
      <c r="C27" s="16">
        <v>0</v>
      </c>
      <c r="D27" s="11">
        <v>0</v>
      </c>
    </row>
    <row r="28" spans="1:4" ht="15">
      <c r="A28" s="9" t="s">
        <v>22</v>
      </c>
      <c r="B28" s="16">
        <v>11</v>
      </c>
      <c r="C28" s="16">
        <v>0</v>
      </c>
      <c r="D28" s="11">
        <f t="shared" si="1"/>
        <v>0</v>
      </c>
    </row>
    <row r="29" spans="1:4" ht="15">
      <c r="A29" s="9" t="s">
        <v>24</v>
      </c>
      <c r="B29" s="16">
        <v>25228</v>
      </c>
      <c r="C29" s="16">
        <v>3400</v>
      </c>
      <c r="D29" s="11">
        <f t="shared" si="1"/>
        <v>13.477088948787062</v>
      </c>
    </row>
    <row r="30" spans="1:4" ht="15">
      <c r="A30" s="9" t="s">
        <v>9</v>
      </c>
      <c r="B30" s="16">
        <v>11</v>
      </c>
      <c r="C30" s="16">
        <v>0</v>
      </c>
      <c r="D30" s="11">
        <f t="shared" si="1"/>
        <v>0</v>
      </c>
    </row>
    <row r="31" spans="1:4" ht="15">
      <c r="A31" s="9" t="s">
        <v>15</v>
      </c>
      <c r="B31" s="16">
        <v>185</v>
      </c>
      <c r="C31" s="16">
        <v>6</v>
      </c>
      <c r="D31" s="11">
        <f t="shared" si="1"/>
        <v>3.2432432432432434</v>
      </c>
    </row>
    <row r="32" spans="1:4" ht="17.25">
      <c r="A32" s="18" t="s">
        <v>18</v>
      </c>
      <c r="B32" s="22">
        <v>0</v>
      </c>
      <c r="C32" s="22">
        <v>-192</v>
      </c>
      <c r="D32" s="12"/>
    </row>
    <row r="33" spans="1:4" ht="30.75">
      <c r="A33" s="10" t="s">
        <v>2</v>
      </c>
      <c r="B33" s="17">
        <v>0</v>
      </c>
      <c r="C33" s="17">
        <f>C21-C6</f>
        <v>-191.64800000000105</v>
      </c>
      <c r="D33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2015-06-10T05:45:26Z</cp:lastPrinted>
  <dcterms:created xsi:type="dcterms:W3CDTF">2003-03-28T04:18:45Z</dcterms:created>
  <dcterms:modified xsi:type="dcterms:W3CDTF">2019-03-06T07:21:49Z</dcterms:modified>
  <cp:category/>
  <cp:version/>
  <cp:contentType/>
  <cp:contentStatus/>
</cp:coreProperties>
</file>