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<sst xmlns="http://schemas.openxmlformats.org/spreadsheetml/2006/main" count="35" uniqueCount="35">
  <si>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</si>
  <si>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</si>
  <si>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</si>
  <si>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</si>
  <si>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</si>
  <si>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</si>
  <si>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</si>
  <si>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</si>
  <si>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</si>
  <si>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</si>
  <si>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</si>
  <si>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</si>
  <si>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</si>
  <si>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</si>
  <si>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</si>
  <si>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</si>
  <si>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</si>
  <si>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</si>
  <si>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</si>
  <si>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</si>
  <si>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</si>
  <si>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</si>
  <si>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</si>
  <si>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</si>
  <si>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</si>
  <si>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</si>
  <si>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</si>
  <si>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</si>
  <si>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</si>
  <si>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</si>
  <si>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</si>
  <si>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</si>
  <si>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</si>
  <si>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</si>
  <si>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01.12.2018г.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</si>
</sst>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5" zoomScaleNormal="75" zoomScaleSheetLayoutView="75" zoomScalePageLayoutView="0" workbookViewId="0" topLeftCell="A14">
      <selection activeCell="G36" sqref="G3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8.75">
      <c r="A6" s="18" t="s">
        <v>16</v>
      </c>
      <c r="B6" s="20">
        <f>B7+B15</f>
        <v>52529.573000000004</v>
      </c>
      <c r="C6" s="20">
        <f>C7+C15</f>
        <v>45711.498999999996</v>
      </c>
      <c r="D6" s="21">
        <f>C6/B6*100</f>
        <v>87.02050366942825</v>
      </c>
    </row>
    <row r="7" spans="1:4" s="2" customFormat="1" ht="31.5">
      <c r="A7" s="6" t="s">
        <v>10</v>
      </c>
      <c r="B7" s="14">
        <v>6114</v>
      </c>
      <c r="C7" s="14">
        <f>SUM(C8:C14)</f>
        <v>5915.308000000001</v>
      </c>
      <c r="D7" s="7">
        <f>C7/B7*100</f>
        <v>96.75021262675827</v>
      </c>
    </row>
    <row r="8" spans="1:4" ht="15.75">
      <c r="A8" s="19" t="s">
        <v>0</v>
      </c>
      <c r="B8" s="15">
        <v>282</v>
      </c>
      <c r="C8" s="15">
        <v>239.631</v>
      </c>
      <c r="D8" s="7">
        <f aca="true" t="shared" si="0" ref="D8:D19">C8/B8*100</f>
        <v>84.97553191489362</v>
      </c>
    </row>
    <row r="9" spans="1:4" ht="15.75">
      <c r="A9" s="8" t="s">
        <v>19</v>
      </c>
      <c r="B9" s="15">
        <v>3371</v>
      </c>
      <c r="C9" s="15">
        <v>3294.128</v>
      </c>
      <c r="D9" s="7">
        <f t="shared" si="0"/>
        <v>97.71960842479976</v>
      </c>
    </row>
    <row r="10" spans="1:4" ht="15.75">
      <c r="A10" s="8" t="s">
        <v>14</v>
      </c>
      <c r="B10" s="15">
        <v>242</v>
      </c>
      <c r="C10" s="15">
        <v>172.743</v>
      </c>
      <c r="D10" s="7">
        <f t="shared" si="0"/>
        <v>71.38140495867769</v>
      </c>
    </row>
    <row r="11" spans="1:4" ht="15.75">
      <c r="A11" s="8" t="s">
        <v>26</v>
      </c>
      <c r="B11" s="15">
        <v>908</v>
      </c>
      <c r="C11" s="15">
        <v>723.121</v>
      </c>
      <c r="D11" s="7">
        <f t="shared" si="0"/>
        <v>79.63887665198239</v>
      </c>
    </row>
    <row r="12" spans="1:4" ht="15.75">
      <c r="A12" s="8" t="s">
        <v>27</v>
      </c>
      <c r="B12" s="15">
        <v>1213</v>
      </c>
      <c r="C12" s="15">
        <v>1329.583</v>
      </c>
      <c r="D12" s="7">
        <f t="shared" si="0"/>
        <v>109.61112943116242</v>
      </c>
    </row>
    <row r="13" spans="1:4" ht="31.5">
      <c r="A13" s="8" t="s">
        <v>20</v>
      </c>
      <c r="B13" s="15">
        <v>83</v>
      </c>
      <c r="C13" s="15">
        <v>71.77</v>
      </c>
      <c r="D13" s="7">
        <f t="shared" si="0"/>
        <v>86.46987951807228</v>
      </c>
    </row>
    <row r="14" spans="1:4" ht="15.75">
      <c r="A14" s="8" t="s">
        <v>23</v>
      </c>
      <c r="B14" s="15">
        <v>15</v>
      </c>
      <c r="C14" s="15">
        <v>84.332</v>
      </c>
      <c r="D14" s="7">
        <v>0</v>
      </c>
    </row>
    <row r="15" spans="1:4" ht="15.75">
      <c r="A15" s="5" t="s">
        <v>1</v>
      </c>
      <c r="B15" s="15">
        <f>B16+B17+B18+B19+B20</f>
        <v>46415.573000000004</v>
      </c>
      <c r="C15" s="15">
        <f>C16+C17+C19+C20+C18</f>
        <v>39796.191</v>
      </c>
      <c r="D15" s="7">
        <f t="shared" si="0"/>
        <v>85.73887690667956</v>
      </c>
    </row>
    <row r="16" spans="1:4" ht="15.75">
      <c r="A16" s="5" t="s">
        <v>28</v>
      </c>
      <c r="B16" s="15">
        <v>37851</v>
      </c>
      <c r="C16" s="15">
        <v>34694</v>
      </c>
      <c r="D16" s="7">
        <f>C16/B16*100</f>
        <v>91.6594013368207</v>
      </c>
    </row>
    <row r="17" spans="1:4" ht="15.75">
      <c r="A17" s="8" t="s">
        <v>29</v>
      </c>
      <c r="B17" s="15">
        <v>236</v>
      </c>
      <c r="C17" s="15">
        <v>234</v>
      </c>
      <c r="D17" s="7">
        <f>C17/B17*100</f>
        <v>99.15254237288136</v>
      </c>
    </row>
    <row r="18" spans="1:4" ht="63">
      <c r="A18" s="8" t="s">
        <v>32</v>
      </c>
      <c r="B18" s="15">
        <v>200</v>
      </c>
      <c r="C18" s="15">
        <v>200</v>
      </c>
      <c r="D18" s="7">
        <v>50</v>
      </c>
    </row>
    <row r="19" spans="1:4" ht="15.75">
      <c r="A19" s="5" t="s">
        <v>30</v>
      </c>
      <c r="B19" s="14">
        <v>8128.573</v>
      </c>
      <c r="C19" s="14">
        <v>4665.2</v>
      </c>
      <c r="D19" s="7">
        <f t="shared" si="0"/>
        <v>57.3926075339423</v>
      </c>
    </row>
    <row r="20" spans="1:4" ht="15.75">
      <c r="A20" s="5" t="s">
        <v>31</v>
      </c>
      <c r="B20" s="14">
        <v>0</v>
      </c>
      <c r="C20" s="14">
        <v>2.991</v>
      </c>
      <c r="D20" s="7"/>
    </row>
    <row r="21" spans="1:4" ht="18.75">
      <c r="A21" s="18" t="s">
        <v>17</v>
      </c>
      <c r="B21" s="20">
        <f>SUM(B22:B31)</f>
        <v>52954.458999999995</v>
      </c>
      <c r="C21" s="20">
        <f>SUM(C22:C31)</f>
        <v>42046.96000000001</v>
      </c>
      <c r="D21" s="21">
        <f>C21/B21*100</f>
        <v>79.40211418267914</v>
      </c>
    </row>
    <row r="22" spans="1:4" ht="15.75">
      <c r="A22" s="9" t="s">
        <v>4</v>
      </c>
      <c r="B22" s="16">
        <v>10224.787</v>
      </c>
      <c r="C22" s="16">
        <v>9309.556</v>
      </c>
      <c r="D22" s="11">
        <f>C22/B22*100</f>
        <v>91.04889911154139</v>
      </c>
    </row>
    <row r="23" spans="1:4" ht="15.75">
      <c r="A23" s="9" t="s">
        <v>5</v>
      </c>
      <c r="B23" s="16">
        <v>226.3</v>
      </c>
      <c r="C23" s="16">
        <v>202.412</v>
      </c>
      <c r="D23" s="11">
        <f>C23/B23*100</f>
        <v>89.44410075121519</v>
      </c>
    </row>
    <row r="24" spans="1:4" ht="31.5">
      <c r="A24" s="9" t="s">
        <v>6</v>
      </c>
      <c r="B24" s="16">
        <v>879.677</v>
      </c>
      <c r="C24" s="16">
        <v>748.467</v>
      </c>
      <c r="D24" s="11">
        <f aca="true" t="shared" si="1" ref="D24:D31">C24/B24*100</f>
        <v>85.08429798664737</v>
      </c>
    </row>
    <row r="25" spans="1:4" ht="15.75">
      <c r="A25" s="9" t="s">
        <v>7</v>
      </c>
      <c r="B25" s="16">
        <v>5754.135</v>
      </c>
      <c r="C25" s="16">
        <v>4757.612</v>
      </c>
      <c r="D25" s="11">
        <f t="shared" si="1"/>
        <v>82.68161939196769</v>
      </c>
    </row>
    <row r="26" spans="1:4" ht="15.75">
      <c r="A26" s="9" t="s">
        <v>8</v>
      </c>
      <c r="B26" s="16">
        <v>9419.56</v>
      </c>
      <c r="C26" s="16">
        <v>5681.505</v>
      </c>
      <c r="D26" s="11">
        <f t="shared" si="1"/>
        <v>60.31603386994722</v>
      </c>
    </row>
    <row r="27" spans="1:4" ht="15.75">
      <c r="A27" s="9" t="s">
        <v>33</v>
      </c>
      <c r="B27" s="16">
        <v>200</v>
      </c>
      <c r="C27" s="16">
        <v>199.94</v>
      </c>
      <c r="D27" s="11">
        <f t="shared" si="1"/>
        <v>99.97</v>
      </c>
    </row>
    <row r="28" spans="1:4" ht="15.75">
      <c r="A28" s="9" t="s">
        <v>22</v>
      </c>
      <c r="B28" s="16">
        <v>11</v>
      </c>
      <c r="C28" s="16">
        <v>5</v>
      </c>
      <c r="D28" s="11">
        <f t="shared" si="1"/>
        <v>45.45454545454545</v>
      </c>
    </row>
    <row r="29" spans="1:4" ht="15.75">
      <c r="A29" s="9" t="s">
        <v>24</v>
      </c>
      <c r="B29" s="16">
        <v>26093</v>
      </c>
      <c r="C29" s="16">
        <v>21026.9</v>
      </c>
      <c r="D29" s="11">
        <f t="shared" si="1"/>
        <v>80.58444793622812</v>
      </c>
    </row>
    <row r="30" spans="1:4" ht="15.75">
      <c r="A30" s="9" t="s">
        <v>9</v>
      </c>
      <c r="B30" s="16">
        <v>12</v>
      </c>
      <c r="C30" s="16">
        <v>10</v>
      </c>
      <c r="D30" s="11">
        <f t="shared" si="1"/>
        <v>83.33333333333334</v>
      </c>
    </row>
    <row r="31" spans="1:4" ht="15.75">
      <c r="A31" s="9" t="s">
        <v>15</v>
      </c>
      <c r="B31" s="16">
        <v>134</v>
      </c>
      <c r="C31" s="16">
        <v>105.568</v>
      </c>
      <c r="D31" s="11">
        <f t="shared" si="1"/>
        <v>78.78208955223882</v>
      </c>
    </row>
    <row r="32" spans="1:4" ht="18.75">
      <c r="A32" s="18" t="s">
        <v>18</v>
      </c>
      <c r="B32" s="22">
        <f>B33</f>
        <v>425</v>
      </c>
      <c r="C32" s="22">
        <v>-3665</v>
      </c>
      <c r="D32" s="12"/>
    </row>
    <row r="33" spans="1:4" ht="31.5">
      <c r="A33" s="10" t="s">
        <v>2</v>
      </c>
      <c r="B33" s="17">
        <v>425</v>
      </c>
      <c r="C33" s="17">
        <f>C21-C6</f>
        <v>-3664.5389999999898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user_1</cp:lastModifiedBy>
  <cp:lastPrinted>2015-06-10T05:45:26Z</cp:lastPrinted>
  <dcterms:created xsi:type="dcterms:W3CDTF">2003-03-28T04:18:45Z</dcterms:created>
  <dcterms:modified xsi:type="dcterms:W3CDTF">2018-12-19T06:05:11Z</dcterms:modified>
  <cp:category/>
  <cp:version/>
  <cp:contentType/>
  <cp:contentStatus/>
</cp:coreProperties>
</file>