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46" windowWidth="15480" windowHeight="6795" activeTab="9"/>
  </bookViews>
  <sheets>
    <sheet name="Образ" sheetId="1" r:id="rId1"/>
    <sheet name="СВОД" sheetId="2" r:id="rId2"/>
    <sheet name="Прочие" sheetId="3" r:id="rId3"/>
    <sheet name="Парки" sheetId="4" r:id="rId4"/>
    <sheet name="Кинофикация" sheetId="5" r:id="rId5"/>
    <sheet name="КО" sheetId="6" r:id="rId6"/>
    <sheet name="Театры" sheetId="7" r:id="rId7"/>
    <sheet name="Музеи" sheetId="8" r:id="rId8"/>
    <sheet name="Библиотеки" sheetId="9" r:id="rId9"/>
    <sheet name="КДУ" sheetId="10" r:id="rId10"/>
    <sheet name="Зоопарк" sheetId="11" r:id="rId11"/>
  </sheets>
  <definedNames>
    <definedName name="_xlnm.Print_Area" localSheetId="8">'Библиотеки'!$A$1:$O$20</definedName>
    <definedName name="_xlnm.Print_Area" localSheetId="10">'Зоопарк'!$A$1:$O$20</definedName>
    <definedName name="_xlnm.Print_Area" localSheetId="9">'КДУ'!$A$1:$O$20</definedName>
    <definedName name="_xlnm.Print_Area" localSheetId="4">'Кинофикация'!$A$1:$O$20</definedName>
    <definedName name="_xlnm.Print_Area" localSheetId="5">'КО'!$A$1:$O$20</definedName>
    <definedName name="_xlnm.Print_Area" localSheetId="7">'Музеи'!$A$1:$O$20</definedName>
    <definedName name="_xlnm.Print_Area" localSheetId="0">'Образ'!$A$1:$N$22</definedName>
    <definedName name="_xlnm.Print_Area" localSheetId="3">'Парки'!$A$1:$O$20</definedName>
    <definedName name="_xlnm.Print_Area" localSheetId="2">'Прочие'!$A$1:$O$20</definedName>
    <definedName name="_xlnm.Print_Area" localSheetId="1">'СВОД'!$A$1:$O$27</definedName>
    <definedName name="_xlnm.Print_Area" localSheetId="6">'Театры'!$A$1:$O$20</definedName>
  </definedNames>
  <calcPr fullCalcOnLoad="1"/>
</workbook>
</file>

<file path=xl/sharedStrings.xml><?xml version="1.0" encoding="utf-8"?>
<sst xmlns="http://schemas.openxmlformats.org/spreadsheetml/2006/main" count="565" uniqueCount="70">
  <si>
    <t>А</t>
  </si>
  <si>
    <t>Всего работников (сумма строк 02-06, 11-13)</t>
  </si>
  <si>
    <t>01</t>
  </si>
  <si>
    <t xml:space="preserve">  в том числе</t>
  </si>
  <si>
    <t xml:space="preserve">  руководитель организации</t>
  </si>
  <si>
    <t>02</t>
  </si>
  <si>
    <t xml:space="preserve">  заместители руководителя, руководители структурных подразделений и их заместители</t>
  </si>
  <si>
    <t>03</t>
  </si>
  <si>
    <t xml:space="preserve">  артистический персонал</t>
  </si>
  <si>
    <t>04</t>
  </si>
  <si>
    <t xml:space="preserve">  художественный персонал</t>
  </si>
  <si>
    <t>05</t>
  </si>
  <si>
    <t xml:space="preserve">  специалисты</t>
  </si>
  <si>
    <t>06</t>
  </si>
  <si>
    <t xml:space="preserve">    из них:</t>
  </si>
  <si>
    <t xml:space="preserve">          научные работники</t>
  </si>
  <si>
    <t>07</t>
  </si>
  <si>
    <t xml:space="preserve">            из них научные сотрудники</t>
  </si>
  <si>
    <t>08</t>
  </si>
  <si>
    <t xml:space="preserve">         педагоги</t>
  </si>
  <si>
    <t>09</t>
  </si>
  <si>
    <t xml:space="preserve">         врачи</t>
  </si>
  <si>
    <t>10</t>
  </si>
  <si>
    <t xml:space="preserve">  средний медицинский персонал</t>
  </si>
  <si>
    <t>11</t>
  </si>
  <si>
    <t xml:space="preserve">  младший  медицинский персонал</t>
  </si>
  <si>
    <t>12</t>
  </si>
  <si>
    <t xml:space="preserve">  прочий персонал</t>
  </si>
  <si>
    <t>13</t>
  </si>
  <si>
    <t>Категория персонала</t>
  </si>
  <si>
    <t>Средняя численность работников человек</t>
  </si>
  <si>
    <t>ФОТ работников за отчетный период, тыс. руб</t>
  </si>
  <si>
    <t>ФОТ работников по источникам финансирования, тыс. рублей</t>
  </si>
  <si>
    <t>списочного состава</t>
  </si>
  <si>
    <t>внешних совместителей</t>
  </si>
  <si>
    <t xml:space="preserve">списочного состава </t>
  </si>
  <si>
    <t>из гр 3 списочного состава</t>
  </si>
  <si>
    <t>из гр 5 внешних совместителей</t>
  </si>
  <si>
    <t>Всего</t>
  </si>
  <si>
    <t>в т.ч. по внутреннему совместит</t>
  </si>
  <si>
    <t>за счет бюджетных средств</t>
  </si>
  <si>
    <t>ОМС</t>
  </si>
  <si>
    <t>средств от приносящей доход деятельности</t>
  </si>
  <si>
    <t>В</t>
  </si>
  <si>
    <t xml:space="preserve">Средняя ЗП совм. </t>
  </si>
  <si>
    <t>Средняя ЗП спис. состав</t>
  </si>
  <si>
    <t>педагогические работники образовательных учреждений дополнительного образования детей</t>
  </si>
  <si>
    <t>Свод по муниципальным образовательным учреждениям дополнительного образования детей (ДШИ) по форме № ЗП-образование (Свердловская область)</t>
  </si>
  <si>
    <t xml:space="preserve">Всего работников, </t>
  </si>
  <si>
    <t>28</t>
  </si>
  <si>
    <t>Свод по форме № ЗП-культура (Театры)</t>
  </si>
  <si>
    <t>Свод по форме № ЗП-культура (Музеи)</t>
  </si>
  <si>
    <t>Свод по форме № ЗП-культура (Культурно-досуговые учреждения)</t>
  </si>
  <si>
    <t>Свод по форме № ЗП-культура (Зоопарк)</t>
  </si>
  <si>
    <t>Свод по форме № ЗП-культура (Библиотеки)</t>
  </si>
  <si>
    <t>Наименование МО</t>
  </si>
  <si>
    <t>Свод по форме № ЗП-культура (Концертные организации)</t>
  </si>
  <si>
    <t>Свод по форме № ЗП-культура (Кинофикация)</t>
  </si>
  <si>
    <t>Свод по форме № ЗП-культура (Прочие учреждений культуры)</t>
  </si>
  <si>
    <t>Аппарат и ЦБ не включать!!!</t>
  </si>
  <si>
    <t>Свод по форме № ЗП-культура (Парки)</t>
  </si>
  <si>
    <t>Руководитель</t>
  </si>
  <si>
    <t>Главный бухгалтер</t>
  </si>
  <si>
    <t>Исполнитель</t>
  </si>
  <si>
    <t>(Ф.И.О.)</t>
  </si>
  <si>
    <t>(Ф.И.О., телефон)</t>
  </si>
  <si>
    <t>Галкина М.Е.</t>
  </si>
  <si>
    <t>Свод по форме № ЗП-культура за 2016 год (Все учреждения культуры)</t>
  </si>
  <si>
    <t>Попова Г.Н.</t>
  </si>
  <si>
    <t>8-34361-25125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</si>
</sst>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49" fontId="7" fillId="35" borderId="10" xfId="0" applyNumberFormat="1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7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wrapText="1"/>
    </xf>
    <xf numFmtId="0" fontId="7" fillId="35" borderId="13" xfId="0" applyFont="1" applyFill="1" applyBorder="1" applyAlignment="1">
      <alignment wrapText="1"/>
    </xf>
    <xf numFmtId="0" fontId="10" fillId="0" borderId="0" xfId="0" applyFont="1" applyAlignment="1">
      <alignment/>
    </xf>
    <xf numFmtId="0" fontId="4" fillId="0" borderId="14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2" xfId="0" applyFont="1" applyFill="1" applyBorder="1" applyAlignment="1">
      <alignment wrapText="1"/>
    </xf>
    <xf numFmtId="0" fontId="3" fillId="0" borderId="22" xfId="0" applyFon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35" borderId="23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wrapText="1"/>
    </xf>
    <xf numFmtId="0" fontId="7" fillId="35" borderId="30" xfId="0" applyFont="1" applyFill="1" applyBorder="1" applyAlignment="1">
      <alignment horizontal="center" wrapText="1"/>
    </xf>
    <xf numFmtId="0" fontId="7" fillId="35" borderId="31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0" fontId="7" fillId="35" borderId="35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28" xfId="0" applyFont="1" applyFill="1" applyBorder="1" applyAlignment="1">
      <alignment horizontal="center" wrapText="1"/>
    </xf>
    <xf numFmtId="0" fontId="7" fillId="35" borderId="36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 wrapText="1"/>
    </xf>
    <xf numFmtId="0" fontId="7" fillId="35" borderId="38" xfId="0" applyFont="1" applyFill="1" applyBorder="1" applyAlignment="1">
      <alignment horizontal="center" wrapText="1"/>
    </xf>
    <xf numFmtId="0" fontId="7" fillId="35" borderId="37" xfId="0" applyFont="1" applyFill="1" applyBorder="1" applyAlignment="1">
      <alignment horizontal="center" wrapText="1"/>
    </xf>
    <xf numFmtId="0" fontId="7" fillId="35" borderId="39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8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20"/>
  <sheetViews>
    <sheetView view="pageBreakPreview" zoomScaleSheetLayoutView="100" zoomScalePageLayoutView="0" workbookViewId="0" topLeftCell="B1">
      <selection activeCell="O8" sqref="O8"/>
    </sheetView>
  </sheetViews>
  <sheetFormatPr defaultColWidth="9.140625" defaultRowHeight="15"/>
  <cols>
    <col min="1" max="1" width="22.7109375" style="7" customWidth="1"/>
    <col min="2" max="2" width="36.8515625" style="0" customWidth="1"/>
    <col min="15" max="15" width="12.28125" style="0" customWidth="1"/>
    <col min="16" max="16" width="14.00390625" style="0" customWidth="1"/>
  </cols>
  <sheetData>
    <row r="1" spans="1:14" s="3" customFormat="1" ht="99" customHeight="1" thickBot="1">
      <c r="A1" s="6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" customHeight="1">
      <c r="A2" s="58" t="s">
        <v>55</v>
      </c>
      <c r="B2" s="49" t="s">
        <v>29</v>
      </c>
      <c r="C2" s="52"/>
      <c r="D2" s="55" t="s">
        <v>30</v>
      </c>
      <c r="E2" s="56"/>
      <c r="F2" s="55" t="s">
        <v>31</v>
      </c>
      <c r="G2" s="57"/>
      <c r="H2" s="56"/>
      <c r="I2" s="55" t="s">
        <v>32</v>
      </c>
      <c r="J2" s="57"/>
      <c r="K2" s="57"/>
      <c r="L2" s="57"/>
      <c r="M2" s="57"/>
      <c r="N2" s="64"/>
    </row>
    <row r="3" spans="1:14" ht="15" customHeight="1">
      <c r="A3" s="59"/>
      <c r="B3" s="50"/>
      <c r="C3" s="53"/>
      <c r="D3" s="65" t="s">
        <v>33</v>
      </c>
      <c r="E3" s="65" t="s">
        <v>34</v>
      </c>
      <c r="F3" s="67" t="s">
        <v>35</v>
      </c>
      <c r="G3" s="68"/>
      <c r="H3" s="65" t="s">
        <v>34</v>
      </c>
      <c r="I3" s="69" t="s">
        <v>36</v>
      </c>
      <c r="J3" s="70"/>
      <c r="K3" s="71"/>
      <c r="L3" s="69" t="s">
        <v>37</v>
      </c>
      <c r="M3" s="70"/>
      <c r="N3" s="72"/>
    </row>
    <row r="4" spans="1:14" ht="64.5">
      <c r="A4" s="59"/>
      <c r="B4" s="51"/>
      <c r="C4" s="54"/>
      <c r="D4" s="66"/>
      <c r="E4" s="66"/>
      <c r="F4" s="13" t="s">
        <v>38</v>
      </c>
      <c r="G4" s="14" t="s">
        <v>39</v>
      </c>
      <c r="H4" s="66"/>
      <c r="I4" s="14" t="s">
        <v>40</v>
      </c>
      <c r="J4" s="14" t="s">
        <v>41</v>
      </c>
      <c r="K4" s="14" t="s">
        <v>42</v>
      </c>
      <c r="L4" s="14" t="s">
        <v>40</v>
      </c>
      <c r="M4" s="14" t="s">
        <v>41</v>
      </c>
      <c r="N4" s="19" t="s">
        <v>42</v>
      </c>
    </row>
    <row r="5" spans="1:14" ht="15">
      <c r="A5" s="60"/>
      <c r="B5" s="22" t="s">
        <v>0</v>
      </c>
      <c r="C5" s="13" t="s">
        <v>43</v>
      </c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20">
        <v>11</v>
      </c>
    </row>
    <row r="6" spans="1:16" ht="15.75">
      <c r="A6" s="61"/>
      <c r="B6" s="23" t="s">
        <v>48</v>
      </c>
      <c r="C6" s="15" t="s">
        <v>2</v>
      </c>
      <c r="D6" s="16">
        <f aca="true" t="shared" si="0" ref="D6:N6">D8+D9+D12+D20</f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9" t="e">
        <f>F6/D6/9*1000</f>
        <v>#DIV/0!</v>
      </c>
      <c r="P6" s="9" t="e">
        <f>G6/E6/9*1000</f>
        <v>#DIV/0!</v>
      </c>
    </row>
    <row r="7" spans="1:16" ht="15.75">
      <c r="A7" s="61"/>
      <c r="B7" s="24" t="s">
        <v>3</v>
      </c>
      <c r="C7" s="17"/>
      <c r="D7" s="42"/>
      <c r="E7" s="42"/>
      <c r="F7" s="18">
        <f>I7+K7</f>
        <v>0</v>
      </c>
      <c r="G7" s="42"/>
      <c r="H7" s="18">
        <f>L7+N7</f>
        <v>0</v>
      </c>
      <c r="I7" s="42"/>
      <c r="J7" s="44">
        <v>0</v>
      </c>
      <c r="K7" s="42"/>
      <c r="L7" s="42"/>
      <c r="M7" s="44">
        <v>0</v>
      </c>
      <c r="N7" s="43"/>
      <c r="O7" s="9" t="e">
        <f aca="true" t="shared" si="1" ref="O7:O20">F7/D7/9*1000</f>
        <v>#DIV/0!</v>
      </c>
      <c r="P7" s="9" t="e">
        <f aca="true" t="shared" si="2" ref="P7:P20">G7/E7/9*1000</f>
        <v>#DIV/0!</v>
      </c>
    </row>
    <row r="8" spans="1:16" ht="15.75">
      <c r="A8" s="61"/>
      <c r="B8" s="24" t="s">
        <v>4</v>
      </c>
      <c r="C8" s="17" t="s">
        <v>5</v>
      </c>
      <c r="D8" s="42"/>
      <c r="E8" s="42"/>
      <c r="F8" s="18">
        <f aca="true" t="shared" si="3" ref="F8:F20">I8+K8</f>
        <v>0</v>
      </c>
      <c r="G8" s="42"/>
      <c r="H8" s="18">
        <f aca="true" t="shared" si="4" ref="H8:H20">L8+N8</f>
        <v>0</v>
      </c>
      <c r="I8" s="42"/>
      <c r="J8" s="44">
        <v>0</v>
      </c>
      <c r="K8" s="42"/>
      <c r="L8" s="42"/>
      <c r="M8" s="44">
        <v>0</v>
      </c>
      <c r="N8" s="43"/>
      <c r="O8" s="9" t="e">
        <f t="shared" si="1"/>
        <v>#DIV/0!</v>
      </c>
      <c r="P8" s="9" t="e">
        <f t="shared" si="2"/>
        <v>#DIV/0!</v>
      </c>
    </row>
    <row r="9" spans="1:16" ht="25.5" customHeight="1">
      <c r="A9" s="61"/>
      <c r="B9" s="24" t="s">
        <v>6</v>
      </c>
      <c r="C9" s="17" t="s">
        <v>7</v>
      </c>
      <c r="D9" s="42"/>
      <c r="E9" s="42"/>
      <c r="F9" s="18">
        <f t="shared" si="3"/>
        <v>0</v>
      </c>
      <c r="G9" s="42"/>
      <c r="H9" s="18">
        <f t="shared" si="4"/>
        <v>0</v>
      </c>
      <c r="I9" s="42"/>
      <c r="J9" s="44">
        <v>0</v>
      </c>
      <c r="K9" s="42"/>
      <c r="L9" s="42"/>
      <c r="M9" s="44">
        <v>0</v>
      </c>
      <c r="N9" s="43"/>
      <c r="O9" s="9" t="e">
        <f t="shared" si="1"/>
        <v>#DIV/0!</v>
      </c>
      <c r="P9" s="9" t="e">
        <f t="shared" si="2"/>
        <v>#DIV/0!</v>
      </c>
    </row>
    <row r="10" spans="1:16" ht="15.75" customHeight="1">
      <c r="A10" s="61"/>
      <c r="B10" s="24"/>
      <c r="C10" s="17"/>
      <c r="D10" s="42"/>
      <c r="E10" s="42"/>
      <c r="F10" s="18">
        <f t="shared" si="3"/>
        <v>0</v>
      </c>
      <c r="G10" s="42"/>
      <c r="H10" s="18">
        <f t="shared" si="4"/>
        <v>0</v>
      </c>
      <c r="I10" s="42"/>
      <c r="J10" s="44">
        <v>0</v>
      </c>
      <c r="K10" s="42"/>
      <c r="L10" s="42"/>
      <c r="M10" s="44">
        <v>0</v>
      </c>
      <c r="N10" s="43"/>
      <c r="O10" s="9" t="e">
        <f t="shared" si="1"/>
        <v>#DIV/0!</v>
      </c>
      <c r="P10" s="9" t="e">
        <f t="shared" si="2"/>
        <v>#DIV/0!</v>
      </c>
    </row>
    <row r="11" spans="1:16" ht="15.75" customHeight="1">
      <c r="A11" s="61"/>
      <c r="B11" s="24"/>
      <c r="C11" s="17"/>
      <c r="D11" s="42"/>
      <c r="E11" s="42"/>
      <c r="F11" s="18">
        <f t="shared" si="3"/>
        <v>0</v>
      </c>
      <c r="G11" s="42"/>
      <c r="H11" s="18">
        <f t="shared" si="4"/>
        <v>0</v>
      </c>
      <c r="I11" s="42"/>
      <c r="J11" s="44">
        <v>0</v>
      </c>
      <c r="K11" s="42"/>
      <c r="L11" s="42"/>
      <c r="M11" s="44">
        <v>0</v>
      </c>
      <c r="N11" s="43"/>
      <c r="O11" s="9" t="e">
        <f t="shared" si="1"/>
        <v>#DIV/0!</v>
      </c>
      <c r="P11" s="9" t="e">
        <f t="shared" si="2"/>
        <v>#DIV/0!</v>
      </c>
    </row>
    <row r="12" spans="1:16" ht="39">
      <c r="A12" s="61"/>
      <c r="B12" s="24" t="s">
        <v>46</v>
      </c>
      <c r="C12" s="17" t="s">
        <v>16</v>
      </c>
      <c r="D12" s="42"/>
      <c r="E12" s="42"/>
      <c r="F12" s="18">
        <f t="shared" si="3"/>
        <v>0</v>
      </c>
      <c r="G12" s="42"/>
      <c r="H12" s="18">
        <f t="shared" si="4"/>
        <v>0</v>
      </c>
      <c r="I12" s="42"/>
      <c r="J12" s="44">
        <v>0</v>
      </c>
      <c r="K12" s="42"/>
      <c r="L12" s="42"/>
      <c r="M12" s="44">
        <v>0</v>
      </c>
      <c r="N12" s="43"/>
      <c r="O12" s="9" t="e">
        <f t="shared" si="1"/>
        <v>#DIV/0!</v>
      </c>
      <c r="P12" s="9" t="e">
        <f t="shared" si="2"/>
        <v>#DIV/0!</v>
      </c>
    </row>
    <row r="13" spans="1:16" ht="15.75" customHeight="1">
      <c r="A13" s="61"/>
      <c r="B13" s="24"/>
      <c r="C13" s="17"/>
      <c r="D13" s="42"/>
      <c r="E13" s="42"/>
      <c r="F13" s="18">
        <f t="shared" si="3"/>
        <v>0</v>
      </c>
      <c r="G13" s="42"/>
      <c r="H13" s="18">
        <f t="shared" si="4"/>
        <v>0</v>
      </c>
      <c r="I13" s="42"/>
      <c r="J13" s="44">
        <v>0</v>
      </c>
      <c r="K13" s="42"/>
      <c r="L13" s="42"/>
      <c r="M13" s="44">
        <v>0</v>
      </c>
      <c r="N13" s="43"/>
      <c r="O13" s="9" t="e">
        <f t="shared" si="1"/>
        <v>#DIV/0!</v>
      </c>
      <c r="P13" s="9" t="e">
        <f t="shared" si="2"/>
        <v>#DIV/0!</v>
      </c>
    </row>
    <row r="14" spans="1:16" ht="15.75" customHeight="1">
      <c r="A14" s="61"/>
      <c r="B14" s="24"/>
      <c r="C14" s="17"/>
      <c r="D14" s="42"/>
      <c r="E14" s="42"/>
      <c r="F14" s="18">
        <f t="shared" si="3"/>
        <v>0</v>
      </c>
      <c r="G14" s="42"/>
      <c r="H14" s="18">
        <f t="shared" si="4"/>
        <v>0</v>
      </c>
      <c r="I14" s="42"/>
      <c r="J14" s="44">
        <v>0</v>
      </c>
      <c r="K14" s="42"/>
      <c r="L14" s="42"/>
      <c r="M14" s="44">
        <v>0</v>
      </c>
      <c r="N14" s="43"/>
      <c r="O14" s="9" t="e">
        <f t="shared" si="1"/>
        <v>#DIV/0!</v>
      </c>
      <c r="P14" s="9" t="e">
        <f t="shared" si="2"/>
        <v>#DIV/0!</v>
      </c>
    </row>
    <row r="15" spans="1:16" ht="15.75" customHeight="1">
      <c r="A15" s="61"/>
      <c r="B15" s="24"/>
      <c r="C15" s="17"/>
      <c r="D15" s="42"/>
      <c r="E15" s="42"/>
      <c r="F15" s="18">
        <f t="shared" si="3"/>
        <v>0</v>
      </c>
      <c r="G15" s="42"/>
      <c r="H15" s="18">
        <f t="shared" si="4"/>
        <v>0</v>
      </c>
      <c r="I15" s="42"/>
      <c r="J15" s="44">
        <v>0</v>
      </c>
      <c r="K15" s="42"/>
      <c r="L15" s="42"/>
      <c r="M15" s="44">
        <v>0</v>
      </c>
      <c r="N15" s="43"/>
      <c r="O15" s="9" t="e">
        <f t="shared" si="1"/>
        <v>#DIV/0!</v>
      </c>
      <c r="P15" s="9" t="e">
        <f t="shared" si="2"/>
        <v>#DIV/0!</v>
      </c>
    </row>
    <row r="16" spans="1:16" ht="15.75" customHeight="1">
      <c r="A16" s="61"/>
      <c r="B16" s="24"/>
      <c r="C16" s="17"/>
      <c r="D16" s="42"/>
      <c r="E16" s="42"/>
      <c r="F16" s="18">
        <f t="shared" si="3"/>
        <v>0</v>
      </c>
      <c r="G16" s="42"/>
      <c r="H16" s="18">
        <f t="shared" si="4"/>
        <v>0</v>
      </c>
      <c r="I16" s="42"/>
      <c r="J16" s="44">
        <v>0</v>
      </c>
      <c r="K16" s="42"/>
      <c r="L16" s="42"/>
      <c r="M16" s="44">
        <v>0</v>
      </c>
      <c r="N16" s="43"/>
      <c r="O16" s="9" t="e">
        <f t="shared" si="1"/>
        <v>#DIV/0!</v>
      </c>
      <c r="P16" s="9" t="e">
        <f t="shared" si="2"/>
        <v>#DIV/0!</v>
      </c>
    </row>
    <row r="17" spans="1:16" ht="15.75" customHeight="1">
      <c r="A17" s="61"/>
      <c r="B17" s="24"/>
      <c r="C17" s="17"/>
      <c r="D17" s="42"/>
      <c r="E17" s="42"/>
      <c r="F17" s="18">
        <f t="shared" si="3"/>
        <v>0</v>
      </c>
      <c r="G17" s="42"/>
      <c r="H17" s="18">
        <f t="shared" si="4"/>
        <v>0</v>
      </c>
      <c r="I17" s="42"/>
      <c r="J17" s="44">
        <v>0</v>
      </c>
      <c r="K17" s="42"/>
      <c r="L17" s="42"/>
      <c r="M17" s="44">
        <v>0</v>
      </c>
      <c r="N17" s="43"/>
      <c r="O17" s="9" t="e">
        <f t="shared" si="1"/>
        <v>#DIV/0!</v>
      </c>
      <c r="P17" s="9" t="e">
        <f t="shared" si="2"/>
        <v>#DIV/0!</v>
      </c>
    </row>
    <row r="18" spans="1:16" ht="15.75" customHeight="1">
      <c r="A18" s="61"/>
      <c r="B18" s="24"/>
      <c r="C18" s="17"/>
      <c r="D18" s="42"/>
      <c r="E18" s="42"/>
      <c r="F18" s="18">
        <f t="shared" si="3"/>
        <v>0</v>
      </c>
      <c r="G18" s="42"/>
      <c r="H18" s="18">
        <f t="shared" si="4"/>
        <v>0</v>
      </c>
      <c r="I18" s="42"/>
      <c r="J18" s="44">
        <v>0</v>
      </c>
      <c r="K18" s="42"/>
      <c r="L18" s="42"/>
      <c r="M18" s="44">
        <v>0</v>
      </c>
      <c r="N18" s="43"/>
      <c r="O18" s="9" t="e">
        <f t="shared" si="1"/>
        <v>#DIV/0!</v>
      </c>
      <c r="P18" s="9" t="e">
        <f t="shared" si="2"/>
        <v>#DIV/0!</v>
      </c>
    </row>
    <row r="19" spans="1:16" ht="15.75" customHeight="1">
      <c r="A19" s="61"/>
      <c r="B19" s="24"/>
      <c r="C19" s="17"/>
      <c r="D19" s="42"/>
      <c r="E19" s="42"/>
      <c r="F19" s="18">
        <f t="shared" si="3"/>
        <v>0</v>
      </c>
      <c r="G19" s="42"/>
      <c r="H19" s="18">
        <f t="shared" si="4"/>
        <v>0</v>
      </c>
      <c r="I19" s="42"/>
      <c r="J19" s="44">
        <v>0</v>
      </c>
      <c r="K19" s="42"/>
      <c r="L19" s="42"/>
      <c r="M19" s="44">
        <v>0</v>
      </c>
      <c r="N19" s="43"/>
      <c r="O19" s="9" t="e">
        <f t="shared" si="1"/>
        <v>#DIV/0!</v>
      </c>
      <c r="P19" s="9" t="e">
        <f t="shared" si="2"/>
        <v>#DIV/0!</v>
      </c>
    </row>
    <row r="20" spans="1:16" ht="15.75">
      <c r="A20" s="62"/>
      <c r="B20" s="24" t="s">
        <v>27</v>
      </c>
      <c r="C20" s="17" t="s">
        <v>49</v>
      </c>
      <c r="D20" s="42"/>
      <c r="E20" s="42"/>
      <c r="F20" s="18">
        <f t="shared" si="3"/>
        <v>0</v>
      </c>
      <c r="G20" s="42"/>
      <c r="H20" s="18">
        <f t="shared" si="4"/>
        <v>0</v>
      </c>
      <c r="I20" s="42"/>
      <c r="J20" s="44">
        <v>0</v>
      </c>
      <c r="K20" s="42"/>
      <c r="L20" s="42"/>
      <c r="M20" s="44">
        <v>0</v>
      </c>
      <c r="N20" s="43"/>
      <c r="O20" s="9" t="e">
        <f t="shared" si="1"/>
        <v>#DIV/0!</v>
      </c>
      <c r="P20" s="9" t="e">
        <f t="shared" si="2"/>
        <v>#DIV/0!</v>
      </c>
    </row>
  </sheetData>
  <sheetProtection/>
  <mergeCells count="14">
    <mergeCell ref="B1:N1"/>
    <mergeCell ref="I2:N2"/>
    <mergeCell ref="D3:D4"/>
    <mergeCell ref="E3:E4"/>
    <mergeCell ref="F3:G3"/>
    <mergeCell ref="H3:H4"/>
    <mergeCell ref="I3:K3"/>
    <mergeCell ref="L3:N3"/>
    <mergeCell ref="B2:B4"/>
    <mergeCell ref="C2:C4"/>
    <mergeCell ref="D2:E2"/>
    <mergeCell ref="F2:H2"/>
    <mergeCell ref="A2:A4"/>
    <mergeCell ref="A5:A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0"/>
  <sheetViews>
    <sheetView tabSelected="1" view="pageBreakPreview" zoomScaleSheetLayoutView="100" zoomScalePageLayoutView="0" workbookViewId="0" topLeftCell="B1">
      <selection activeCell="K12" sqref="K12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3" width="27.421875" style="0" customWidth="1"/>
    <col min="16" max="16" width="11.8515625" style="0" customWidth="1"/>
    <col min="17" max="17" width="12.140625" style="0" customWidth="1"/>
  </cols>
  <sheetData>
    <row r="1" ht="39" customHeight="1" thickBot="1">
      <c r="C1" s="25" t="s">
        <v>52</v>
      </c>
    </row>
    <row r="2" spans="1:17" s="12" customFormat="1" ht="30.75" customHeight="1">
      <c r="A2" s="90" t="s">
        <v>55</v>
      </c>
      <c r="B2" s="91"/>
      <c r="C2" s="83" t="s">
        <v>29</v>
      </c>
      <c r="D2" s="85"/>
      <c r="E2" s="87" t="s">
        <v>30</v>
      </c>
      <c r="F2" s="87"/>
      <c r="G2" s="87" t="s">
        <v>31</v>
      </c>
      <c r="H2" s="87"/>
      <c r="I2" s="87"/>
      <c r="J2" s="87" t="s">
        <v>32</v>
      </c>
      <c r="K2" s="87"/>
      <c r="L2" s="87"/>
      <c r="M2" s="87"/>
      <c r="N2" s="87"/>
      <c r="O2" s="88"/>
      <c r="P2"/>
      <c r="Q2"/>
    </row>
    <row r="3" spans="1:15" ht="15" customHeight="1">
      <c r="A3" s="91"/>
      <c r="B3" s="91"/>
      <c r="C3" s="84"/>
      <c r="D3" s="86"/>
      <c r="E3" s="79" t="s">
        <v>33</v>
      </c>
      <c r="F3" s="79" t="s">
        <v>34</v>
      </c>
      <c r="G3" s="86" t="s">
        <v>35</v>
      </c>
      <c r="H3" s="86"/>
      <c r="I3" s="79" t="s">
        <v>34</v>
      </c>
      <c r="J3" s="79" t="s">
        <v>36</v>
      </c>
      <c r="K3" s="79"/>
      <c r="L3" s="79"/>
      <c r="M3" s="79" t="s">
        <v>37</v>
      </c>
      <c r="N3" s="79"/>
      <c r="O3" s="80"/>
    </row>
    <row r="4" spans="1:17" ht="64.5">
      <c r="A4" s="91"/>
      <c r="B4" s="91"/>
      <c r="C4" s="84"/>
      <c r="D4" s="86"/>
      <c r="E4" s="79"/>
      <c r="F4" s="79"/>
      <c r="G4" s="1" t="s">
        <v>38</v>
      </c>
      <c r="H4" s="2" t="s">
        <v>39</v>
      </c>
      <c r="I4" s="79"/>
      <c r="J4" s="2" t="s">
        <v>40</v>
      </c>
      <c r="K4" s="2" t="s">
        <v>41</v>
      </c>
      <c r="L4" s="2" t="s">
        <v>42</v>
      </c>
      <c r="M4" s="2" t="s">
        <v>40</v>
      </c>
      <c r="N4" s="2" t="s">
        <v>41</v>
      </c>
      <c r="O4" s="21" t="s">
        <v>42</v>
      </c>
      <c r="P4" s="10" t="s">
        <v>45</v>
      </c>
      <c r="Q4" s="10" t="s">
        <v>44</v>
      </c>
    </row>
    <row r="5" spans="1:17" ht="15.75" thickBot="1">
      <c r="A5" s="91"/>
      <c r="B5" s="91"/>
      <c r="C5" s="38" t="s">
        <v>0</v>
      </c>
      <c r="D5" s="11" t="s">
        <v>43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8"/>
      <c r="Q5" s="8"/>
    </row>
    <row r="6" spans="1:17" ht="26.25">
      <c r="A6" s="73"/>
      <c r="B6" s="74"/>
      <c r="C6" s="26" t="s">
        <v>1</v>
      </c>
      <c r="D6" s="27" t="s">
        <v>2</v>
      </c>
      <c r="E6" s="35">
        <f>E8+M8+H8+E9+E10+E11+E12+E18+E19+E20</f>
        <v>26.7</v>
      </c>
      <c r="F6" s="35">
        <f aca="true" t="shared" si="0" ref="F6:O6">F8+F9+F10+F11+F12+F18+F19+F20</f>
        <v>0</v>
      </c>
      <c r="G6" s="35">
        <f>G8+G9+G10+G11+G12+G20+G18</f>
        <v>643.2</v>
      </c>
      <c r="H6" s="35">
        <f t="shared" si="0"/>
        <v>1</v>
      </c>
      <c r="I6" s="35">
        <f t="shared" si="0"/>
        <v>0</v>
      </c>
      <c r="J6" s="35">
        <f t="shared" si="0"/>
        <v>643.2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6">
        <f t="shared" si="0"/>
        <v>0</v>
      </c>
      <c r="P6" s="9">
        <f>G6/E6*1000</f>
        <v>24089.88764044944</v>
      </c>
      <c r="Q6" s="9" t="e">
        <f>H6/F6/9*1000</f>
        <v>#DIV/0!</v>
      </c>
    </row>
    <row r="7" spans="1:17" ht="15.75">
      <c r="A7" s="75"/>
      <c r="B7" s="76"/>
      <c r="C7" s="28" t="s">
        <v>3</v>
      </c>
      <c r="D7" s="4"/>
      <c r="E7" s="5"/>
      <c r="F7" s="5"/>
      <c r="G7" s="37"/>
      <c r="H7" s="5"/>
      <c r="I7" s="37"/>
      <c r="J7" s="5"/>
      <c r="K7" s="44">
        <v>0</v>
      </c>
      <c r="L7" s="5"/>
      <c r="M7" s="5"/>
      <c r="N7" s="44">
        <v>0</v>
      </c>
      <c r="O7" s="29"/>
      <c r="P7" s="9" t="e">
        <f aca="true" t="shared" si="1" ref="P7:P19">G7/E7/9*1000</f>
        <v>#DIV/0!</v>
      </c>
      <c r="Q7" s="9" t="e">
        <f aca="true" t="shared" si="2" ref="Q7:Q20">H7/F7/9*1000</f>
        <v>#DIV/0!</v>
      </c>
    </row>
    <row r="8" spans="1:17" ht="23.25" customHeight="1">
      <c r="A8" s="75"/>
      <c r="B8" s="76"/>
      <c r="C8" s="28" t="s">
        <v>4</v>
      </c>
      <c r="D8" s="4" t="s">
        <v>5</v>
      </c>
      <c r="E8" s="5">
        <v>1</v>
      </c>
      <c r="F8" s="5"/>
      <c r="G8" s="37">
        <v>50.1</v>
      </c>
      <c r="H8" s="5"/>
      <c r="I8" s="37">
        <f>M8+O8</f>
        <v>0</v>
      </c>
      <c r="J8" s="5">
        <v>50.1</v>
      </c>
      <c r="K8" s="44">
        <v>0</v>
      </c>
      <c r="L8" s="5"/>
      <c r="M8" s="5"/>
      <c r="N8" s="44">
        <v>0</v>
      </c>
      <c r="O8" s="29"/>
      <c r="P8" s="9">
        <f>G8/E8/12*1000</f>
        <v>4175</v>
      </c>
      <c r="Q8" s="9" t="e">
        <f t="shared" si="2"/>
        <v>#DIV/0!</v>
      </c>
    </row>
    <row r="9" spans="1:17" ht="52.5" customHeight="1">
      <c r="A9" s="75"/>
      <c r="B9" s="76"/>
      <c r="C9" s="28" t="s">
        <v>6</v>
      </c>
      <c r="D9" s="4" t="s">
        <v>7</v>
      </c>
      <c r="E9" s="5">
        <v>6.5</v>
      </c>
      <c r="F9" s="5"/>
      <c r="G9" s="37">
        <v>146.6</v>
      </c>
      <c r="H9" s="5">
        <v>1</v>
      </c>
      <c r="I9" s="37">
        <f aca="true" t="shared" si="3" ref="I9:I19">M9+O9</f>
        <v>0</v>
      </c>
      <c r="J9" s="5">
        <v>146.6</v>
      </c>
      <c r="K9" s="44">
        <v>0</v>
      </c>
      <c r="L9" s="5"/>
      <c r="M9" s="5"/>
      <c r="N9" s="44">
        <v>0</v>
      </c>
      <c r="O9" s="29"/>
      <c r="P9" s="9">
        <f>G9/E9/11*1000</f>
        <v>2050.3496503496503</v>
      </c>
      <c r="Q9" s="9" t="e">
        <f t="shared" si="2"/>
        <v>#DIV/0!</v>
      </c>
    </row>
    <row r="10" spans="1:17" ht="32.25" customHeight="1">
      <c r="A10" s="75"/>
      <c r="B10" s="76"/>
      <c r="C10" s="28" t="s">
        <v>8</v>
      </c>
      <c r="D10" s="4" t="s">
        <v>9</v>
      </c>
      <c r="E10" s="5"/>
      <c r="F10" s="5"/>
      <c r="G10" s="37">
        <f aca="true" t="shared" si="4" ref="G10:G19">J10+L10</f>
        <v>0</v>
      </c>
      <c r="H10" s="5"/>
      <c r="I10" s="37">
        <f t="shared" si="3"/>
        <v>0</v>
      </c>
      <c r="J10" s="5"/>
      <c r="K10" s="44">
        <v>0</v>
      </c>
      <c r="L10" s="5"/>
      <c r="M10" s="5"/>
      <c r="N10" s="44">
        <v>0</v>
      </c>
      <c r="O10" s="29"/>
      <c r="P10" s="9" t="e">
        <f t="shared" si="1"/>
        <v>#DIV/0!</v>
      </c>
      <c r="Q10" s="9" t="e">
        <f t="shared" si="2"/>
        <v>#DIV/0!</v>
      </c>
    </row>
    <row r="11" spans="1:17" ht="24.75" customHeight="1">
      <c r="A11" s="75"/>
      <c r="B11" s="76"/>
      <c r="C11" s="28" t="s">
        <v>10</v>
      </c>
      <c r="D11" s="4" t="s">
        <v>11</v>
      </c>
      <c r="E11" s="5"/>
      <c r="F11" s="5"/>
      <c r="G11" s="37"/>
      <c r="H11" s="5"/>
      <c r="I11" s="37">
        <f t="shared" si="3"/>
        <v>0</v>
      </c>
      <c r="J11" s="5"/>
      <c r="K11" s="44">
        <v>0</v>
      </c>
      <c r="L11" s="5"/>
      <c r="M11" s="5"/>
      <c r="N11" s="44">
        <v>0</v>
      </c>
      <c r="O11" s="29"/>
      <c r="P11" s="9" t="e">
        <f>G11/E11/11*1000</f>
        <v>#DIV/0!</v>
      </c>
      <c r="Q11" s="9" t="e">
        <f t="shared" si="2"/>
        <v>#DIV/0!</v>
      </c>
    </row>
    <row r="12" spans="1:17" ht="28.5" customHeight="1">
      <c r="A12" s="75"/>
      <c r="B12" s="76"/>
      <c r="C12" s="28" t="s">
        <v>12</v>
      </c>
      <c r="D12" s="4" t="s">
        <v>13</v>
      </c>
      <c r="E12" s="5">
        <v>10.4</v>
      </c>
      <c r="F12" s="5"/>
      <c r="G12" s="37">
        <v>314.3</v>
      </c>
      <c r="H12" s="5">
        <v>0</v>
      </c>
      <c r="I12" s="37"/>
      <c r="J12" s="5">
        <v>314.3</v>
      </c>
      <c r="K12" s="44">
        <v>0</v>
      </c>
      <c r="L12" s="5"/>
      <c r="M12" s="5"/>
      <c r="N12" s="44">
        <v>0</v>
      </c>
      <c r="O12" s="29"/>
      <c r="P12" s="9">
        <f>G12/E12/11*1000</f>
        <v>2747.3776223776226</v>
      </c>
      <c r="Q12" s="9" t="e">
        <f t="shared" si="2"/>
        <v>#DIV/0!</v>
      </c>
    </row>
    <row r="13" spans="1:17" ht="15.75">
      <c r="A13" s="75"/>
      <c r="B13" s="76"/>
      <c r="C13" s="28" t="s">
        <v>14</v>
      </c>
      <c r="D13" s="4"/>
      <c r="E13" s="5"/>
      <c r="F13" s="5"/>
      <c r="G13" s="37">
        <f t="shared" si="4"/>
        <v>0</v>
      </c>
      <c r="H13" s="5"/>
      <c r="I13" s="37">
        <f t="shared" si="3"/>
        <v>0</v>
      </c>
      <c r="J13" s="5"/>
      <c r="K13" s="44">
        <v>0</v>
      </c>
      <c r="L13" s="5"/>
      <c r="M13" s="5"/>
      <c r="N13" s="44">
        <v>0</v>
      </c>
      <c r="O13" s="29"/>
      <c r="P13" s="9" t="e">
        <f t="shared" si="1"/>
        <v>#DIV/0!</v>
      </c>
      <c r="Q13" s="9" t="e">
        <f t="shared" si="2"/>
        <v>#DIV/0!</v>
      </c>
    </row>
    <row r="14" spans="1:17" ht="18" customHeight="1">
      <c r="A14" s="75"/>
      <c r="B14" s="76"/>
      <c r="C14" s="28" t="s">
        <v>15</v>
      </c>
      <c r="D14" s="4" t="s">
        <v>16</v>
      </c>
      <c r="E14" s="5"/>
      <c r="F14" s="5"/>
      <c r="G14" s="37">
        <f t="shared" si="4"/>
        <v>0</v>
      </c>
      <c r="H14" s="5"/>
      <c r="I14" s="37">
        <f t="shared" si="3"/>
        <v>0</v>
      </c>
      <c r="J14" s="5"/>
      <c r="K14" s="44">
        <v>0</v>
      </c>
      <c r="L14" s="5"/>
      <c r="M14" s="5"/>
      <c r="N14" s="44">
        <v>0</v>
      </c>
      <c r="O14" s="29"/>
      <c r="P14" s="9" t="e">
        <f t="shared" si="1"/>
        <v>#DIV/0!</v>
      </c>
      <c r="Q14" s="9" t="e">
        <f t="shared" si="2"/>
        <v>#DIV/0!</v>
      </c>
    </row>
    <row r="15" spans="1:17" ht="29.25" customHeight="1">
      <c r="A15" s="75"/>
      <c r="B15" s="76"/>
      <c r="C15" s="28" t="s">
        <v>17</v>
      </c>
      <c r="D15" s="4" t="s">
        <v>18</v>
      </c>
      <c r="E15" s="5"/>
      <c r="F15" s="5"/>
      <c r="G15" s="37">
        <f t="shared" si="4"/>
        <v>0</v>
      </c>
      <c r="H15" s="5"/>
      <c r="I15" s="37">
        <f t="shared" si="3"/>
        <v>0</v>
      </c>
      <c r="J15" s="5"/>
      <c r="K15" s="44">
        <v>0</v>
      </c>
      <c r="L15" s="5"/>
      <c r="M15" s="5"/>
      <c r="N15" s="44">
        <v>0</v>
      </c>
      <c r="O15" s="29"/>
      <c r="P15" s="9" t="e">
        <f t="shared" si="1"/>
        <v>#DIV/0!</v>
      </c>
      <c r="Q15" s="9" t="e">
        <f t="shared" si="2"/>
        <v>#DIV/0!</v>
      </c>
    </row>
    <row r="16" spans="1:17" ht="15.75">
      <c r="A16" s="75"/>
      <c r="B16" s="76"/>
      <c r="C16" s="28" t="s">
        <v>19</v>
      </c>
      <c r="D16" s="4" t="s">
        <v>20</v>
      </c>
      <c r="E16" s="5"/>
      <c r="F16" s="5"/>
      <c r="G16" s="37">
        <f t="shared" si="4"/>
        <v>0</v>
      </c>
      <c r="H16" s="5"/>
      <c r="I16" s="37">
        <f t="shared" si="3"/>
        <v>0</v>
      </c>
      <c r="J16" s="5"/>
      <c r="K16" s="44">
        <v>0</v>
      </c>
      <c r="L16" s="5"/>
      <c r="M16" s="5"/>
      <c r="N16" s="44">
        <v>0</v>
      </c>
      <c r="O16" s="29"/>
      <c r="P16" s="9" t="e">
        <f t="shared" si="1"/>
        <v>#DIV/0!</v>
      </c>
      <c r="Q16" s="9" t="e">
        <f t="shared" si="2"/>
        <v>#DIV/0!</v>
      </c>
    </row>
    <row r="17" spans="1:17" ht="15.75">
      <c r="A17" s="75"/>
      <c r="B17" s="76"/>
      <c r="C17" s="48" t="s">
        <v>21</v>
      </c>
      <c r="D17" s="4" t="s">
        <v>22</v>
      </c>
      <c r="E17" s="5"/>
      <c r="F17" s="5"/>
      <c r="G17" s="37">
        <f t="shared" si="4"/>
        <v>0</v>
      </c>
      <c r="H17" s="5"/>
      <c r="I17" s="37">
        <f t="shared" si="3"/>
        <v>0</v>
      </c>
      <c r="J17" s="5"/>
      <c r="K17" s="44">
        <v>0</v>
      </c>
      <c r="L17" s="5"/>
      <c r="M17" s="5"/>
      <c r="N17" s="44">
        <v>0</v>
      </c>
      <c r="O17" s="29"/>
      <c r="P17" s="9" t="e">
        <f t="shared" si="1"/>
        <v>#DIV/0!</v>
      </c>
      <c r="Q17" s="9" t="e">
        <f t="shared" si="2"/>
        <v>#DIV/0!</v>
      </c>
    </row>
    <row r="18" spans="1:17" ht="31.5" customHeight="1">
      <c r="A18" s="75"/>
      <c r="B18" s="76"/>
      <c r="C18" s="28" t="s">
        <v>23</v>
      </c>
      <c r="D18" s="4" t="s">
        <v>24</v>
      </c>
      <c r="E18" s="5"/>
      <c r="F18" s="5"/>
      <c r="G18" s="37">
        <f t="shared" si="4"/>
        <v>0</v>
      </c>
      <c r="H18" s="5"/>
      <c r="I18" s="37">
        <f t="shared" si="3"/>
        <v>0</v>
      </c>
      <c r="J18" s="5"/>
      <c r="K18" s="44">
        <v>0</v>
      </c>
      <c r="L18" s="5"/>
      <c r="M18" s="5"/>
      <c r="N18" s="44">
        <v>0</v>
      </c>
      <c r="O18" s="29"/>
      <c r="P18" s="9" t="e">
        <f t="shared" si="1"/>
        <v>#DIV/0!</v>
      </c>
      <c r="Q18" s="9" t="e">
        <f t="shared" si="2"/>
        <v>#DIV/0!</v>
      </c>
    </row>
    <row r="19" spans="1:17" ht="26.25">
      <c r="A19" s="75"/>
      <c r="B19" s="76"/>
      <c r="C19" s="28" t="s">
        <v>25</v>
      </c>
      <c r="D19" s="4" t="s">
        <v>26</v>
      </c>
      <c r="E19" s="5"/>
      <c r="F19" s="5"/>
      <c r="G19" s="37">
        <f t="shared" si="4"/>
        <v>0</v>
      </c>
      <c r="H19" s="5"/>
      <c r="I19" s="37">
        <f t="shared" si="3"/>
        <v>0</v>
      </c>
      <c r="J19" s="5"/>
      <c r="K19" s="44">
        <v>0</v>
      </c>
      <c r="L19" s="5"/>
      <c r="M19" s="5"/>
      <c r="N19" s="44">
        <v>0</v>
      </c>
      <c r="O19" s="29"/>
      <c r="P19" s="9" t="e">
        <f t="shared" si="1"/>
        <v>#DIV/0!</v>
      </c>
      <c r="Q19" s="9" t="e">
        <f t="shared" si="2"/>
        <v>#DIV/0!</v>
      </c>
    </row>
    <row r="20" spans="1:17" ht="16.5" thickBot="1">
      <c r="A20" s="77"/>
      <c r="B20" s="78"/>
      <c r="C20" s="30" t="s">
        <v>27</v>
      </c>
      <c r="D20" s="31" t="s">
        <v>28</v>
      </c>
      <c r="E20" s="32">
        <v>8.8</v>
      </c>
      <c r="F20" s="32">
        <v>0</v>
      </c>
      <c r="G20" s="37">
        <v>132.2</v>
      </c>
      <c r="H20" s="32">
        <v>0</v>
      </c>
      <c r="I20" s="37">
        <v>0</v>
      </c>
      <c r="J20" s="32">
        <v>132.2</v>
      </c>
      <c r="K20" s="44">
        <v>0</v>
      </c>
      <c r="L20" s="32"/>
      <c r="M20" s="32"/>
      <c r="N20" s="44">
        <v>0</v>
      </c>
      <c r="O20" s="33"/>
      <c r="P20" s="9">
        <f>G20/E20/11*1000</f>
        <v>1365.7024793388427</v>
      </c>
      <c r="Q20" s="9" t="e">
        <f t="shared" si="2"/>
        <v>#DIV/0!</v>
      </c>
    </row>
  </sheetData>
  <sheetProtection/>
  <mergeCells count="13">
    <mergeCell ref="J2:O2"/>
    <mergeCell ref="E3:E4"/>
    <mergeCell ref="J3:L3"/>
    <mergeCell ref="M3:O3"/>
    <mergeCell ref="A6:B20"/>
    <mergeCell ref="F3:F4"/>
    <mergeCell ref="G3:H3"/>
    <mergeCell ref="I3:I4"/>
    <mergeCell ref="A2:B5"/>
    <mergeCell ref="C2:C4"/>
    <mergeCell ref="D2:D4"/>
    <mergeCell ref="E2:F2"/>
    <mergeCell ref="G2:I2"/>
  </mergeCells>
  <printOptions/>
  <pageMargins left="0.7" right="0.7" top="0.75" bottom="0.75" header="0.3" footer="0.3"/>
  <pageSetup fitToHeight="1" fitToWidth="1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20"/>
  <sheetViews>
    <sheetView view="pageBreakPreview" zoomScaleSheetLayoutView="100" zoomScalePageLayoutView="0" workbookViewId="0" topLeftCell="C1">
      <selection activeCell="R17" sqref="R17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3" width="27.421875" style="0" customWidth="1"/>
    <col min="16" max="16" width="11.8515625" style="0" customWidth="1"/>
    <col min="17" max="17" width="12.140625" style="0" customWidth="1"/>
  </cols>
  <sheetData>
    <row r="1" ht="51.75" customHeight="1" thickBot="1">
      <c r="C1" s="25" t="s">
        <v>53</v>
      </c>
    </row>
    <row r="2" spans="1:17" s="12" customFormat="1" ht="21" customHeight="1">
      <c r="A2" s="90" t="s">
        <v>55</v>
      </c>
      <c r="B2" s="91"/>
      <c r="C2" s="83" t="s">
        <v>29</v>
      </c>
      <c r="D2" s="85"/>
      <c r="E2" s="87" t="s">
        <v>30</v>
      </c>
      <c r="F2" s="87"/>
      <c r="G2" s="87" t="s">
        <v>31</v>
      </c>
      <c r="H2" s="87"/>
      <c r="I2" s="87"/>
      <c r="J2" s="87" t="s">
        <v>32</v>
      </c>
      <c r="K2" s="87"/>
      <c r="L2" s="87"/>
      <c r="M2" s="87"/>
      <c r="N2" s="87"/>
      <c r="O2" s="88"/>
      <c r="P2"/>
      <c r="Q2"/>
    </row>
    <row r="3" spans="1:15" ht="15" customHeight="1">
      <c r="A3" s="91"/>
      <c r="B3" s="91"/>
      <c r="C3" s="84"/>
      <c r="D3" s="86"/>
      <c r="E3" s="79" t="s">
        <v>33</v>
      </c>
      <c r="F3" s="79" t="s">
        <v>34</v>
      </c>
      <c r="G3" s="86" t="s">
        <v>35</v>
      </c>
      <c r="H3" s="86"/>
      <c r="I3" s="79" t="s">
        <v>34</v>
      </c>
      <c r="J3" s="79" t="s">
        <v>36</v>
      </c>
      <c r="K3" s="79"/>
      <c r="L3" s="79"/>
      <c r="M3" s="79" t="s">
        <v>37</v>
      </c>
      <c r="N3" s="79"/>
      <c r="O3" s="80"/>
    </row>
    <row r="4" spans="1:17" ht="64.5">
      <c r="A4" s="91"/>
      <c r="B4" s="91"/>
      <c r="C4" s="84"/>
      <c r="D4" s="86"/>
      <c r="E4" s="79"/>
      <c r="F4" s="79"/>
      <c r="G4" s="1" t="s">
        <v>38</v>
      </c>
      <c r="H4" s="2" t="s">
        <v>39</v>
      </c>
      <c r="I4" s="79"/>
      <c r="J4" s="2" t="s">
        <v>40</v>
      </c>
      <c r="K4" s="2" t="s">
        <v>41</v>
      </c>
      <c r="L4" s="2" t="s">
        <v>42</v>
      </c>
      <c r="M4" s="2" t="s">
        <v>40</v>
      </c>
      <c r="N4" s="2" t="s">
        <v>41</v>
      </c>
      <c r="O4" s="21" t="s">
        <v>42</v>
      </c>
      <c r="P4" s="10" t="s">
        <v>45</v>
      </c>
      <c r="Q4" s="10" t="s">
        <v>44</v>
      </c>
    </row>
    <row r="5" spans="1:17" ht="15.75" thickBot="1">
      <c r="A5" s="91"/>
      <c r="B5" s="91"/>
      <c r="C5" s="38" t="s">
        <v>0</v>
      </c>
      <c r="D5" s="11" t="s">
        <v>43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8"/>
      <c r="Q5" s="8"/>
    </row>
    <row r="6" spans="1:17" ht="26.25">
      <c r="A6" s="73"/>
      <c r="B6" s="74"/>
      <c r="C6" s="26" t="s">
        <v>1</v>
      </c>
      <c r="D6" s="27" t="s">
        <v>2</v>
      </c>
      <c r="E6" s="35">
        <f>E8+E9+E10+E11+E12+E18+E19+E20</f>
        <v>0</v>
      </c>
      <c r="F6" s="35">
        <f aca="true" t="shared" si="0" ref="F6:O6">F8+F9+F10+F11+F12+F18+F19+F20</f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6">
        <f t="shared" si="0"/>
        <v>0</v>
      </c>
      <c r="P6" s="9" t="e">
        <f>G6/E6/7*1000</f>
        <v>#DIV/0!</v>
      </c>
      <c r="Q6" s="9" t="e">
        <f>H6/F6/7*1000</f>
        <v>#DIV/0!</v>
      </c>
    </row>
    <row r="7" spans="1:17" ht="15.75">
      <c r="A7" s="75"/>
      <c r="B7" s="76"/>
      <c r="C7" s="28" t="s">
        <v>3</v>
      </c>
      <c r="D7" s="4"/>
      <c r="E7" s="5"/>
      <c r="F7" s="5"/>
      <c r="G7" s="37"/>
      <c r="H7" s="5"/>
      <c r="I7" s="37"/>
      <c r="J7" s="5"/>
      <c r="K7" s="44">
        <v>0</v>
      </c>
      <c r="L7" s="5"/>
      <c r="M7" s="5"/>
      <c r="N7" s="44">
        <v>0</v>
      </c>
      <c r="O7" s="29"/>
      <c r="P7" s="9" t="e">
        <f aca="true" t="shared" si="1" ref="P7:P20">G7/E7/7*1000</f>
        <v>#DIV/0!</v>
      </c>
      <c r="Q7" s="9" t="e">
        <f aca="true" t="shared" si="2" ref="Q7:Q20">H7/F7/7*1000</f>
        <v>#DIV/0!</v>
      </c>
    </row>
    <row r="8" spans="1:17" ht="23.25" customHeight="1">
      <c r="A8" s="75"/>
      <c r="B8" s="76"/>
      <c r="C8" s="28" t="s">
        <v>4</v>
      </c>
      <c r="D8" s="4" t="s">
        <v>5</v>
      </c>
      <c r="E8" s="5"/>
      <c r="F8" s="5"/>
      <c r="G8" s="37">
        <f>J8+L8</f>
        <v>0</v>
      </c>
      <c r="H8" s="5"/>
      <c r="I8" s="37">
        <f>M8+O8</f>
        <v>0</v>
      </c>
      <c r="J8" s="5"/>
      <c r="K8" s="44">
        <v>0</v>
      </c>
      <c r="L8" s="5"/>
      <c r="M8" s="5"/>
      <c r="N8" s="44">
        <v>0</v>
      </c>
      <c r="O8" s="29"/>
      <c r="P8" s="9" t="e">
        <f t="shared" si="1"/>
        <v>#DIV/0!</v>
      </c>
      <c r="Q8" s="9" t="e">
        <f t="shared" si="2"/>
        <v>#DIV/0!</v>
      </c>
    </row>
    <row r="9" spans="1:17" ht="52.5" customHeight="1">
      <c r="A9" s="75"/>
      <c r="B9" s="76"/>
      <c r="C9" s="28" t="s">
        <v>6</v>
      </c>
      <c r="D9" s="4" t="s">
        <v>7</v>
      </c>
      <c r="E9" s="5"/>
      <c r="F9" s="5"/>
      <c r="G9" s="37">
        <f aca="true" t="shared" si="3" ref="G9:G20">J9+L9</f>
        <v>0</v>
      </c>
      <c r="H9" s="5"/>
      <c r="I9" s="37">
        <f aca="true" t="shared" si="4" ref="I9:I20">M9+O9</f>
        <v>0</v>
      </c>
      <c r="J9" s="5"/>
      <c r="K9" s="44">
        <v>0</v>
      </c>
      <c r="L9" s="5"/>
      <c r="M9" s="5"/>
      <c r="N9" s="44">
        <v>0</v>
      </c>
      <c r="O9" s="29"/>
      <c r="P9" s="9" t="e">
        <f t="shared" si="1"/>
        <v>#DIV/0!</v>
      </c>
      <c r="Q9" s="9" t="e">
        <f t="shared" si="2"/>
        <v>#DIV/0!</v>
      </c>
    </row>
    <row r="10" spans="1:17" ht="32.25" customHeight="1">
      <c r="A10" s="75"/>
      <c r="B10" s="76"/>
      <c r="C10" s="28" t="s">
        <v>8</v>
      </c>
      <c r="D10" s="4" t="s">
        <v>9</v>
      </c>
      <c r="E10" s="5"/>
      <c r="F10" s="5"/>
      <c r="G10" s="37">
        <f t="shared" si="3"/>
        <v>0</v>
      </c>
      <c r="H10" s="5"/>
      <c r="I10" s="37">
        <f t="shared" si="4"/>
        <v>0</v>
      </c>
      <c r="J10" s="5"/>
      <c r="K10" s="44">
        <v>0</v>
      </c>
      <c r="L10" s="5"/>
      <c r="M10" s="5"/>
      <c r="N10" s="44">
        <v>0</v>
      </c>
      <c r="O10" s="29"/>
      <c r="P10" s="9" t="e">
        <f t="shared" si="1"/>
        <v>#DIV/0!</v>
      </c>
      <c r="Q10" s="9" t="e">
        <f t="shared" si="2"/>
        <v>#DIV/0!</v>
      </c>
    </row>
    <row r="11" spans="1:17" ht="24.75" customHeight="1">
      <c r="A11" s="75"/>
      <c r="B11" s="76"/>
      <c r="C11" s="28" t="s">
        <v>10</v>
      </c>
      <c r="D11" s="4" t="s">
        <v>11</v>
      </c>
      <c r="E11" s="5"/>
      <c r="F11" s="5"/>
      <c r="G11" s="37">
        <f t="shared" si="3"/>
        <v>0</v>
      </c>
      <c r="H11" s="5"/>
      <c r="I11" s="37">
        <f t="shared" si="4"/>
        <v>0</v>
      </c>
      <c r="J11" s="5"/>
      <c r="K11" s="44">
        <v>0</v>
      </c>
      <c r="L11" s="5"/>
      <c r="M11" s="5"/>
      <c r="N11" s="44">
        <v>0</v>
      </c>
      <c r="O11" s="29"/>
      <c r="P11" s="9" t="e">
        <f t="shared" si="1"/>
        <v>#DIV/0!</v>
      </c>
      <c r="Q11" s="9" t="e">
        <f t="shared" si="2"/>
        <v>#DIV/0!</v>
      </c>
    </row>
    <row r="12" spans="1:17" ht="28.5" customHeight="1">
      <c r="A12" s="75"/>
      <c r="B12" s="76"/>
      <c r="C12" s="28" t="s">
        <v>12</v>
      </c>
      <c r="D12" s="4" t="s">
        <v>13</v>
      </c>
      <c r="E12" s="5"/>
      <c r="F12" s="5"/>
      <c r="G12" s="37">
        <f t="shared" si="3"/>
        <v>0</v>
      </c>
      <c r="H12" s="5"/>
      <c r="I12" s="37">
        <f t="shared" si="4"/>
        <v>0</v>
      </c>
      <c r="J12" s="5"/>
      <c r="K12" s="44">
        <v>0</v>
      </c>
      <c r="L12" s="5"/>
      <c r="M12" s="5"/>
      <c r="N12" s="44">
        <v>0</v>
      </c>
      <c r="O12" s="29"/>
      <c r="P12" s="9" t="e">
        <f t="shared" si="1"/>
        <v>#DIV/0!</v>
      </c>
      <c r="Q12" s="9" t="e">
        <f t="shared" si="2"/>
        <v>#DIV/0!</v>
      </c>
    </row>
    <row r="13" spans="1:17" ht="15.75">
      <c r="A13" s="75"/>
      <c r="B13" s="76"/>
      <c r="C13" s="28" t="s">
        <v>14</v>
      </c>
      <c r="D13" s="4"/>
      <c r="E13" s="5"/>
      <c r="F13" s="5"/>
      <c r="G13" s="37">
        <f t="shared" si="3"/>
        <v>0</v>
      </c>
      <c r="H13" s="5"/>
      <c r="I13" s="37">
        <f t="shared" si="4"/>
        <v>0</v>
      </c>
      <c r="J13" s="5"/>
      <c r="K13" s="44">
        <v>0</v>
      </c>
      <c r="L13" s="5"/>
      <c r="M13" s="5"/>
      <c r="N13" s="44">
        <v>0</v>
      </c>
      <c r="O13" s="29"/>
      <c r="P13" s="9" t="e">
        <f t="shared" si="1"/>
        <v>#DIV/0!</v>
      </c>
      <c r="Q13" s="9" t="e">
        <f t="shared" si="2"/>
        <v>#DIV/0!</v>
      </c>
    </row>
    <row r="14" spans="1:17" ht="18" customHeight="1">
      <c r="A14" s="75"/>
      <c r="B14" s="76"/>
      <c r="C14" s="28" t="s">
        <v>15</v>
      </c>
      <c r="D14" s="4" t="s">
        <v>16</v>
      </c>
      <c r="E14" s="5"/>
      <c r="F14" s="5"/>
      <c r="G14" s="37">
        <f t="shared" si="3"/>
        <v>0</v>
      </c>
      <c r="H14" s="5"/>
      <c r="I14" s="37">
        <f t="shared" si="4"/>
        <v>0</v>
      </c>
      <c r="J14" s="5"/>
      <c r="K14" s="44">
        <v>0</v>
      </c>
      <c r="L14" s="5"/>
      <c r="M14" s="5"/>
      <c r="N14" s="44">
        <v>0</v>
      </c>
      <c r="O14" s="29"/>
      <c r="P14" s="9" t="e">
        <f t="shared" si="1"/>
        <v>#DIV/0!</v>
      </c>
      <c r="Q14" s="9" t="e">
        <f t="shared" si="2"/>
        <v>#DIV/0!</v>
      </c>
    </row>
    <row r="15" spans="1:17" ht="29.25" customHeight="1">
      <c r="A15" s="75"/>
      <c r="B15" s="76"/>
      <c r="C15" s="28" t="s">
        <v>17</v>
      </c>
      <c r="D15" s="4" t="s">
        <v>18</v>
      </c>
      <c r="E15" s="5"/>
      <c r="F15" s="5"/>
      <c r="G15" s="37">
        <f t="shared" si="3"/>
        <v>0</v>
      </c>
      <c r="H15" s="5"/>
      <c r="I15" s="37">
        <f t="shared" si="4"/>
        <v>0</v>
      </c>
      <c r="J15" s="5"/>
      <c r="K15" s="44">
        <v>0</v>
      </c>
      <c r="L15" s="5"/>
      <c r="M15" s="5"/>
      <c r="N15" s="44">
        <v>0</v>
      </c>
      <c r="O15" s="29"/>
      <c r="P15" s="9" t="e">
        <f t="shared" si="1"/>
        <v>#DIV/0!</v>
      </c>
      <c r="Q15" s="9" t="e">
        <f t="shared" si="2"/>
        <v>#DIV/0!</v>
      </c>
    </row>
    <row r="16" spans="1:17" ht="15.75">
      <c r="A16" s="75"/>
      <c r="B16" s="76"/>
      <c r="C16" s="28" t="s">
        <v>19</v>
      </c>
      <c r="D16" s="4" t="s">
        <v>20</v>
      </c>
      <c r="E16" s="5"/>
      <c r="F16" s="5"/>
      <c r="G16" s="37">
        <f t="shared" si="3"/>
        <v>0</v>
      </c>
      <c r="H16" s="5"/>
      <c r="I16" s="37">
        <f t="shared" si="4"/>
        <v>0</v>
      </c>
      <c r="J16" s="5"/>
      <c r="K16" s="44">
        <v>0</v>
      </c>
      <c r="L16" s="5"/>
      <c r="M16" s="5"/>
      <c r="N16" s="44">
        <v>0</v>
      </c>
      <c r="O16" s="29"/>
      <c r="P16" s="9" t="e">
        <f t="shared" si="1"/>
        <v>#DIV/0!</v>
      </c>
      <c r="Q16" s="9" t="e">
        <f t="shared" si="2"/>
        <v>#DIV/0!</v>
      </c>
    </row>
    <row r="17" spans="1:17" ht="15.75">
      <c r="A17" s="75"/>
      <c r="B17" s="76"/>
      <c r="C17" s="48" t="s">
        <v>21</v>
      </c>
      <c r="D17" s="4" t="s">
        <v>22</v>
      </c>
      <c r="E17" s="5"/>
      <c r="F17" s="5"/>
      <c r="G17" s="37">
        <f t="shared" si="3"/>
        <v>0</v>
      </c>
      <c r="H17" s="5"/>
      <c r="I17" s="37">
        <f t="shared" si="4"/>
        <v>0</v>
      </c>
      <c r="J17" s="5"/>
      <c r="K17" s="44">
        <v>0</v>
      </c>
      <c r="L17" s="5"/>
      <c r="M17" s="5"/>
      <c r="N17" s="44">
        <v>0</v>
      </c>
      <c r="O17" s="29"/>
      <c r="P17" s="9" t="e">
        <f t="shared" si="1"/>
        <v>#DIV/0!</v>
      </c>
      <c r="Q17" s="9" t="e">
        <f t="shared" si="2"/>
        <v>#DIV/0!</v>
      </c>
    </row>
    <row r="18" spans="1:17" ht="31.5" customHeight="1">
      <c r="A18" s="75"/>
      <c r="B18" s="76"/>
      <c r="C18" s="28" t="s">
        <v>23</v>
      </c>
      <c r="D18" s="4" t="s">
        <v>24</v>
      </c>
      <c r="E18" s="5"/>
      <c r="F18" s="5"/>
      <c r="G18" s="37">
        <f t="shared" si="3"/>
        <v>0</v>
      </c>
      <c r="H18" s="5"/>
      <c r="I18" s="37">
        <f t="shared" si="4"/>
        <v>0</v>
      </c>
      <c r="J18" s="5"/>
      <c r="K18" s="44">
        <v>0</v>
      </c>
      <c r="L18" s="5"/>
      <c r="M18" s="5"/>
      <c r="N18" s="44">
        <v>0</v>
      </c>
      <c r="O18" s="29"/>
      <c r="P18" s="9" t="e">
        <f t="shared" si="1"/>
        <v>#DIV/0!</v>
      </c>
      <c r="Q18" s="9" t="e">
        <f t="shared" si="2"/>
        <v>#DIV/0!</v>
      </c>
    </row>
    <row r="19" spans="1:17" ht="26.25">
      <c r="A19" s="75"/>
      <c r="B19" s="76"/>
      <c r="C19" s="28" t="s">
        <v>25</v>
      </c>
      <c r="D19" s="4" t="s">
        <v>26</v>
      </c>
      <c r="E19" s="5"/>
      <c r="F19" s="5"/>
      <c r="G19" s="37">
        <f t="shared" si="3"/>
        <v>0</v>
      </c>
      <c r="H19" s="5"/>
      <c r="I19" s="37">
        <f t="shared" si="4"/>
        <v>0</v>
      </c>
      <c r="J19" s="5"/>
      <c r="K19" s="44">
        <v>0</v>
      </c>
      <c r="L19" s="5"/>
      <c r="M19" s="5"/>
      <c r="N19" s="44">
        <v>0</v>
      </c>
      <c r="O19" s="29"/>
      <c r="P19" s="9" t="e">
        <f t="shared" si="1"/>
        <v>#DIV/0!</v>
      </c>
      <c r="Q19" s="9" t="e">
        <f t="shared" si="2"/>
        <v>#DIV/0!</v>
      </c>
    </row>
    <row r="20" spans="1:17" ht="16.5" thickBot="1">
      <c r="A20" s="77"/>
      <c r="B20" s="78"/>
      <c r="C20" s="30" t="s">
        <v>27</v>
      </c>
      <c r="D20" s="31" t="s">
        <v>28</v>
      </c>
      <c r="E20" s="32"/>
      <c r="F20" s="32"/>
      <c r="G20" s="37">
        <f t="shared" si="3"/>
        <v>0</v>
      </c>
      <c r="H20" s="32"/>
      <c r="I20" s="37">
        <f t="shared" si="4"/>
        <v>0</v>
      </c>
      <c r="J20" s="32"/>
      <c r="K20" s="44">
        <v>0</v>
      </c>
      <c r="L20" s="32"/>
      <c r="M20" s="32"/>
      <c r="N20" s="44">
        <v>0</v>
      </c>
      <c r="O20" s="33"/>
      <c r="P20" s="9" t="e">
        <f t="shared" si="1"/>
        <v>#DIV/0!</v>
      </c>
      <c r="Q20" s="9" t="e">
        <f t="shared" si="2"/>
        <v>#DIV/0!</v>
      </c>
    </row>
  </sheetData>
  <sheetProtection/>
  <mergeCells count="13">
    <mergeCell ref="M3:O3"/>
    <mergeCell ref="C2:C4"/>
    <mergeCell ref="D2:D4"/>
    <mergeCell ref="E2:F2"/>
    <mergeCell ref="G2:I2"/>
    <mergeCell ref="A6:B20"/>
    <mergeCell ref="J2:O2"/>
    <mergeCell ref="E3:E4"/>
    <mergeCell ref="F3:F4"/>
    <mergeCell ref="A2:B5"/>
    <mergeCell ref="G3:H3"/>
    <mergeCell ref="I3:I4"/>
    <mergeCell ref="J3:L3"/>
  </mergeCells>
  <printOptions/>
  <pageMargins left="0.7" right="0.7" top="0.75" bottom="0.75" header="0.3" footer="0.3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7"/>
  <sheetViews>
    <sheetView view="pageBreakPreview" zoomScaleSheetLayoutView="100" zoomScalePageLayoutView="0" workbookViewId="0" topLeftCell="C1">
      <selection activeCell="G25" sqref="G25"/>
    </sheetView>
  </sheetViews>
  <sheetFormatPr defaultColWidth="9.140625" defaultRowHeight="15"/>
  <cols>
    <col min="1" max="1" width="4.8515625" style="0" customWidth="1"/>
    <col min="2" max="2" width="27.28125" style="0" customWidth="1"/>
    <col min="3" max="3" width="27.421875" style="0" customWidth="1"/>
    <col min="16" max="16" width="11.8515625" style="0" customWidth="1"/>
    <col min="17" max="17" width="12.140625" style="0" customWidth="1"/>
  </cols>
  <sheetData>
    <row r="1" spans="2:3" ht="51.75" customHeight="1" thickBot="1">
      <c r="B1" s="39" t="s">
        <v>59</v>
      </c>
      <c r="C1" s="25" t="s">
        <v>67</v>
      </c>
    </row>
    <row r="2" spans="1:17" s="12" customFormat="1" ht="31.5" customHeight="1">
      <c r="A2" s="81" t="s">
        <v>55</v>
      </c>
      <c r="B2" s="82"/>
      <c r="C2" s="83" t="s">
        <v>29</v>
      </c>
      <c r="D2" s="85"/>
      <c r="E2" s="87" t="s">
        <v>30</v>
      </c>
      <c r="F2" s="87"/>
      <c r="G2" s="87" t="s">
        <v>31</v>
      </c>
      <c r="H2" s="87"/>
      <c r="I2" s="87"/>
      <c r="J2" s="87" t="s">
        <v>32</v>
      </c>
      <c r="K2" s="87"/>
      <c r="L2" s="87"/>
      <c r="M2" s="87"/>
      <c r="N2" s="87"/>
      <c r="O2" s="88"/>
      <c r="P2"/>
      <c r="Q2"/>
    </row>
    <row r="3" spans="1:15" ht="15" customHeight="1">
      <c r="A3" s="82"/>
      <c r="B3" s="82"/>
      <c r="C3" s="84"/>
      <c r="D3" s="86"/>
      <c r="E3" s="79" t="s">
        <v>33</v>
      </c>
      <c r="F3" s="79" t="s">
        <v>34</v>
      </c>
      <c r="G3" s="86" t="s">
        <v>35</v>
      </c>
      <c r="H3" s="86"/>
      <c r="I3" s="79" t="s">
        <v>34</v>
      </c>
      <c r="J3" s="79" t="s">
        <v>36</v>
      </c>
      <c r="K3" s="79"/>
      <c r="L3" s="79"/>
      <c r="M3" s="79" t="s">
        <v>37</v>
      </c>
      <c r="N3" s="79"/>
      <c r="O3" s="80"/>
    </row>
    <row r="4" spans="1:17" ht="64.5">
      <c r="A4" s="82"/>
      <c r="B4" s="82"/>
      <c r="C4" s="84"/>
      <c r="D4" s="86"/>
      <c r="E4" s="79"/>
      <c r="F4" s="79"/>
      <c r="G4" s="1" t="s">
        <v>38</v>
      </c>
      <c r="H4" s="2" t="s">
        <v>39</v>
      </c>
      <c r="I4" s="79"/>
      <c r="J4" s="2" t="s">
        <v>40</v>
      </c>
      <c r="K4" s="2" t="s">
        <v>41</v>
      </c>
      <c r="L4" s="2" t="s">
        <v>42</v>
      </c>
      <c r="M4" s="2" t="s">
        <v>40</v>
      </c>
      <c r="N4" s="2" t="s">
        <v>41</v>
      </c>
      <c r="O4" s="21" t="s">
        <v>42</v>
      </c>
      <c r="P4" s="10" t="s">
        <v>45</v>
      </c>
      <c r="Q4" s="10" t="s">
        <v>44</v>
      </c>
    </row>
    <row r="5" spans="1:17" ht="15.75" thickBot="1">
      <c r="A5" s="82"/>
      <c r="B5" s="82"/>
      <c r="C5" s="38" t="s">
        <v>0</v>
      </c>
      <c r="D5" s="11" t="s">
        <v>43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8"/>
      <c r="Q5" s="8"/>
    </row>
    <row r="6" spans="1:17" ht="26.25">
      <c r="A6" s="73"/>
      <c r="B6" s="74"/>
      <c r="C6" s="26" t="s">
        <v>1</v>
      </c>
      <c r="D6" s="27" t="s">
        <v>2</v>
      </c>
      <c r="E6" s="35">
        <f>E8+E9+E10+E11+E12+E18+E19+E20</f>
        <v>32.2</v>
      </c>
      <c r="F6" s="35">
        <f>F8+F9+F10+F11+F12+F18+F19+F20</f>
        <v>0</v>
      </c>
      <c r="G6" s="35">
        <f>G8+G9+G10+G11+G12+G18+G19+G20</f>
        <v>757.4000000000001</v>
      </c>
      <c r="H6" s="35">
        <f aca="true" t="shared" si="0" ref="H6:O6">H8+H9+H10+H11+H12+H18+H19+H20</f>
        <v>6</v>
      </c>
      <c r="I6" s="35">
        <f t="shared" si="0"/>
        <v>0</v>
      </c>
      <c r="J6" s="35">
        <f t="shared" si="0"/>
        <v>757.4000000000001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6">
        <f t="shared" si="0"/>
        <v>0</v>
      </c>
      <c r="P6" s="9">
        <f>G6/E6*1000</f>
        <v>23521.739130434784</v>
      </c>
      <c r="Q6" s="9" t="e">
        <f>H6/F6/9*1000</f>
        <v>#DIV/0!</v>
      </c>
    </row>
    <row r="7" spans="1:17" ht="15.75">
      <c r="A7" s="75"/>
      <c r="B7" s="76"/>
      <c r="C7" s="28" t="s">
        <v>3</v>
      </c>
      <c r="D7" s="4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9" t="e">
        <f aca="true" t="shared" si="1" ref="P7:P19">G7/E7/9*1000</f>
        <v>#DIV/0!</v>
      </c>
      <c r="Q7" s="9" t="e">
        <f aca="true" t="shared" si="2" ref="Q7:Q20">H7/F7/9*1000</f>
        <v>#DIV/0!</v>
      </c>
    </row>
    <row r="8" spans="1:17" ht="23.25" customHeight="1">
      <c r="A8" s="75"/>
      <c r="B8" s="76"/>
      <c r="C8" s="28" t="s">
        <v>4</v>
      </c>
      <c r="D8" s="4" t="s">
        <v>5</v>
      </c>
      <c r="E8" s="40">
        <f>Прочие!E8+Кинофикация!E8+КО!E8+Театры!E8+Музеи!E8+КДУ!E8+Библиотеки!E8+Зоопарк!E8+Парки!E8</f>
        <v>1</v>
      </c>
      <c r="F8" s="40">
        <f>Прочие!F8+Кинофикация!F8+КО!F8+Театры!F8+Музеи!F8+КДУ!F8+Библиотеки!F8+Зоопарк!F8+Парки!F8</f>
        <v>0</v>
      </c>
      <c r="G8" s="40">
        <f>Прочие!G8+Кинофикация!G8+КО!G8+Театры!G8+Музеи!G8+КДУ!G8+Библиотеки!G8+Зоопарк!G8+Парки!G8</f>
        <v>50.1</v>
      </c>
      <c r="H8" s="40">
        <f>Прочие!H8+Кинофикация!H8+КО!H8+Театры!H8+Музеи!H8+КДУ!H8+Библиотеки!H8+Зоопарк!H8+Парки!H8</f>
        <v>0</v>
      </c>
      <c r="I8" s="40">
        <f>Прочие!I8+Кинофикация!I8+КО!I8+Театры!I8+Музеи!I8+КДУ!I8+Библиотеки!I8+Зоопарк!I8+Парки!I8</f>
        <v>0</v>
      </c>
      <c r="J8" s="40">
        <f>Прочие!J8+Кинофикация!J8+КО!J8+Театры!J8+Музеи!J8+КДУ!J8+Библиотеки!J8+Зоопарк!J8+Парки!J8</f>
        <v>50.1</v>
      </c>
      <c r="K8" s="40">
        <f>Прочие!K8+Кинофикация!K8+КО!K8+Театры!K8+Музеи!K8+КДУ!K8+Библиотеки!K8+Зоопарк!K8+Парки!K8</f>
        <v>0</v>
      </c>
      <c r="L8" s="40">
        <f>Прочие!L8+Кинофикация!L8+КО!L8+Театры!L8+Музеи!L8+КДУ!L8+Библиотеки!L8+Зоопарк!L8+Парки!L8</f>
        <v>0</v>
      </c>
      <c r="M8" s="40">
        <f>Прочие!M8+Кинофикация!M8+КО!M8+Театры!M8+Музеи!M8+КДУ!M8+Библиотеки!M8+Зоопарк!M8+Парки!M8</f>
        <v>0</v>
      </c>
      <c r="N8" s="40">
        <f>Прочие!N8+Кинофикация!N8+КО!N8+Театры!N8+Музеи!N8+КДУ!N8+Библиотеки!N8+Зоопарк!N8+Парки!N8</f>
        <v>0</v>
      </c>
      <c r="O8" s="40">
        <f>Прочие!O8+Кинофикация!O8+КО!O8+Театры!O8+Музеи!O8+КДУ!O8+Библиотеки!O8+Зоопарк!O8+Парки!O8</f>
        <v>0</v>
      </c>
      <c r="P8" s="9">
        <f>G8/E8/11*1000</f>
        <v>4554.545454545455</v>
      </c>
      <c r="Q8" s="9" t="e">
        <f t="shared" si="2"/>
        <v>#DIV/0!</v>
      </c>
    </row>
    <row r="9" spans="1:17" ht="52.5" customHeight="1">
      <c r="A9" s="75"/>
      <c r="B9" s="76"/>
      <c r="C9" s="28" t="s">
        <v>6</v>
      </c>
      <c r="D9" s="4" t="s">
        <v>7</v>
      </c>
      <c r="E9" s="40">
        <f>Прочие!E9+Кинофикация!E9+КО!E9+Театры!E9+Музеи!E9+КДУ!E9+Библиотеки!E9+Зоопарк!E9+Парки!E9</f>
        <v>6.5</v>
      </c>
      <c r="F9" s="40">
        <f>Прочие!F9+Кинофикация!F9+КО!F9+Театры!F9+Музеи!F9+КДУ!F9+Библиотеки!F9+Зоопарк!F9+Парки!F9</f>
        <v>0</v>
      </c>
      <c r="G9" s="40">
        <f>Прочие!G9+Кинофикация!G9+КО!G9+Театры!G9+Музеи!G9+КДУ!G9+Библиотеки!G9+Зоопарк!G9+Парки!G9</f>
        <v>146.6</v>
      </c>
      <c r="H9" s="40">
        <f>Прочие!H9+Кинофикация!H9+КО!H9+Театры!H9+Музеи!H9+КДУ!H9+Библиотеки!H9+Зоопарк!H9+Парки!H9</f>
        <v>1</v>
      </c>
      <c r="I9" s="40">
        <f>Прочие!I9+Кинофикация!I9+КО!I9+Театры!I9+Музеи!I9+КДУ!I9+Библиотеки!I9+Зоопарк!I9+Парки!I9</f>
        <v>0</v>
      </c>
      <c r="J9" s="40">
        <f>Прочие!J9+Кинофикация!J9+КО!J9+Театры!J9+Музеи!J9+КДУ!J9+Библиотеки!J9+Зоопарк!J9+Парки!J9</f>
        <v>146.6</v>
      </c>
      <c r="K9" s="40">
        <f>Прочие!K9+Кинофикация!K9+КО!K9+Театры!K9+Музеи!K9+КДУ!K9+Библиотеки!K9+Зоопарк!K9+Парки!K9</f>
        <v>0</v>
      </c>
      <c r="L9" s="40">
        <f>Прочие!L9+Кинофикация!L9+КО!L9+Театры!L9+Музеи!L9+КДУ!L9+Библиотеки!L9+Зоопарк!L9+Парки!L9</f>
        <v>0</v>
      </c>
      <c r="M9" s="40">
        <f>Прочие!M9+Кинофикация!M9+КО!M9+Театры!M9+Музеи!M9+КДУ!M9+Библиотеки!M9+Зоопарк!M9+Парки!M9</f>
        <v>0</v>
      </c>
      <c r="N9" s="40">
        <f>Прочие!N9+Кинофикация!N9+КО!N9+Театры!N9+Музеи!N9+КДУ!N9+Библиотеки!N9+Зоопарк!N9+Парки!N9</f>
        <v>0</v>
      </c>
      <c r="O9" s="40">
        <f>Прочие!O9+Кинофикация!O9+КО!O9+Театры!O9+Музеи!O9+КДУ!O9+Библиотеки!O9+Зоопарк!O9+Парки!O9</f>
        <v>0</v>
      </c>
      <c r="P9" s="9">
        <f>G9/E9/11*1000</f>
        <v>2050.3496503496503</v>
      </c>
      <c r="Q9" s="9" t="e">
        <f t="shared" si="2"/>
        <v>#DIV/0!</v>
      </c>
    </row>
    <row r="10" spans="1:17" ht="32.25" customHeight="1">
      <c r="A10" s="75"/>
      <c r="B10" s="76"/>
      <c r="C10" s="28" t="s">
        <v>8</v>
      </c>
      <c r="D10" s="4" t="s">
        <v>9</v>
      </c>
      <c r="E10" s="40">
        <f>Прочие!E10+Кинофикация!E10+КО!E10+Театры!E10+Музеи!E10+КДУ!E10+Библиотеки!E10+Зоопарк!E10+Парки!E10</f>
        <v>0</v>
      </c>
      <c r="F10" s="40">
        <f>Прочие!F10+Кинофикация!F10+КО!F10+Театры!F10+Музеи!F10+КДУ!F10+Библиотеки!F10+Зоопарк!F10+Парки!F10</f>
        <v>0</v>
      </c>
      <c r="G10" s="40">
        <f>Прочие!G10+Кинофикация!G10+КО!G10+Театры!G10+Музеи!G10+КДУ!G10+Библиотеки!G10+Зоопарк!G10+Парки!G10</f>
        <v>0</v>
      </c>
      <c r="H10" s="40">
        <f>Прочие!H10+Кинофикация!H10+КО!H10+Театры!H10+Музеи!H10+КДУ!H10+Библиотеки!H10+Зоопарк!H10+Парки!H10</f>
        <v>0</v>
      </c>
      <c r="I10" s="40">
        <f>Прочие!I10+Кинофикация!I10+КО!I10+Театры!I10+Музеи!I10+КДУ!I10+Библиотеки!I10+Зоопарк!I10+Парки!I10</f>
        <v>0</v>
      </c>
      <c r="J10" s="40">
        <f>Прочие!J10+Кинофикация!J10+КО!J10+Театры!J10+Музеи!J10+КДУ!J10+Библиотеки!J10+Зоопарк!J10+Парки!J10</f>
        <v>0</v>
      </c>
      <c r="K10" s="40">
        <f>Прочие!K10+Кинофикация!K10+КО!K10+Театры!K10+Музеи!K10+КДУ!K10+Библиотеки!K10+Зоопарк!K10+Парки!K10</f>
        <v>0</v>
      </c>
      <c r="L10" s="40">
        <f>Прочие!L10+Кинофикация!L10+КО!L10+Театры!L10+Музеи!L10+КДУ!L10+Библиотеки!L10+Зоопарк!L10+Парки!L10</f>
        <v>0</v>
      </c>
      <c r="M10" s="40">
        <f>Прочие!M10+Кинофикация!M10+КО!M10+Театры!M10+Музеи!M10+КДУ!M10+Библиотеки!M10+Зоопарк!M10+Парки!M10</f>
        <v>0</v>
      </c>
      <c r="N10" s="40">
        <f>Прочие!N10+Кинофикация!N10+КО!N10+Театры!N10+Музеи!N10+КДУ!N10+Библиотеки!N10+Зоопарк!N10+Парки!N10</f>
        <v>0</v>
      </c>
      <c r="O10" s="40">
        <f>Прочие!O10+Кинофикация!O10+КО!O10+Театры!O10+Музеи!O10+КДУ!O10+Библиотеки!O10+Зоопарк!O10+Парки!O10</f>
        <v>0</v>
      </c>
      <c r="P10" s="9" t="e">
        <f t="shared" si="1"/>
        <v>#DIV/0!</v>
      </c>
      <c r="Q10" s="9" t="e">
        <f t="shared" si="2"/>
        <v>#DIV/0!</v>
      </c>
    </row>
    <row r="11" spans="1:17" ht="24.75" customHeight="1">
      <c r="A11" s="75"/>
      <c r="B11" s="76"/>
      <c r="C11" s="28" t="s">
        <v>10</v>
      </c>
      <c r="D11" s="4" t="s">
        <v>11</v>
      </c>
      <c r="E11" s="40">
        <f>Прочие!E11+Кинофикация!E11+КО!E11+Театры!E11+Музеи!E11+КДУ!E11+Библиотеки!E11+Зоопарк!E11+Парки!E11</f>
        <v>0</v>
      </c>
      <c r="F11" s="40">
        <f>Прочие!F11+Кинофикация!F11+КО!F11+Театры!F11+Музеи!F11+КДУ!F11+Библиотеки!F11+Зоопарк!F11+Парки!F11</f>
        <v>0</v>
      </c>
      <c r="G11" s="40">
        <f>Прочие!G11+Кинофикация!G11+КО!G11+Театры!G11+Музеи!G11+КДУ!G11+Библиотеки!G11+Зоопарк!G11+Парки!G11</f>
        <v>0</v>
      </c>
      <c r="H11" s="40">
        <f>Прочие!H11+Кинофикация!H11+КО!H11+Театры!H11+Музеи!H11+КДУ!H11+Библиотеки!H11+Зоопарк!H11+Парки!H11</f>
        <v>0</v>
      </c>
      <c r="I11" s="40">
        <f>Прочие!I11+Кинофикация!I11+КО!I11+Театры!I11+Музеи!I11+КДУ!I11+Библиотеки!I11+Зоопарк!I11+Парки!I11</f>
        <v>0</v>
      </c>
      <c r="J11" s="40">
        <f>Прочие!J11+Кинофикация!J11+КО!J11+Театры!J11+Музеи!J11+КДУ!J11+Библиотеки!J11+Зоопарк!J11+Парки!J11</f>
        <v>0</v>
      </c>
      <c r="K11" s="40">
        <f>Прочие!K11+Кинофикация!K11+КО!K11+Театры!K11+Музеи!K11+КДУ!K11+Библиотеки!K11+Зоопарк!K11+Парки!K11</f>
        <v>0</v>
      </c>
      <c r="L11" s="40">
        <f>Прочие!L11+Кинофикация!L11+КО!L11+Театры!L11+Музеи!L11+КДУ!L11+Библиотеки!L11+Зоопарк!L11+Парки!L11</f>
        <v>0</v>
      </c>
      <c r="M11" s="40">
        <f>Прочие!M11+Кинофикация!M11+КО!M11+Театры!M11+Музеи!M11+КДУ!M11+Библиотеки!M11+Зоопарк!M11+Парки!M11</f>
        <v>0</v>
      </c>
      <c r="N11" s="40">
        <f>Прочие!N11+Кинофикация!N11+КО!N11+Театры!N11+Музеи!N11+КДУ!N11+Библиотеки!N11+Зоопарк!N11+Парки!N11</f>
        <v>0</v>
      </c>
      <c r="O11" s="40">
        <f>Прочие!O11+Кинофикация!O11+КО!O11+Театры!O11+Музеи!O11+КДУ!O11+Библиотеки!O11+Зоопарк!O11+Парки!O11</f>
        <v>0</v>
      </c>
      <c r="P11" s="9" t="e">
        <f>G11/E11/11*1000</f>
        <v>#DIV/0!</v>
      </c>
      <c r="Q11" s="9" t="e">
        <f t="shared" si="2"/>
        <v>#DIV/0!</v>
      </c>
    </row>
    <row r="12" spans="1:17" ht="28.5" customHeight="1">
      <c r="A12" s="75"/>
      <c r="B12" s="76"/>
      <c r="C12" s="28" t="s">
        <v>12</v>
      </c>
      <c r="D12" s="4" t="s">
        <v>13</v>
      </c>
      <c r="E12" s="40">
        <v>15.9</v>
      </c>
      <c r="F12" s="40">
        <f>Прочие!F12+Кинофикация!F12+КО!F12+Театры!F12+Музеи!F12+КДУ!F12+Библиотеки!F12+Зоопарк!F12+Парки!F12</f>
        <v>0</v>
      </c>
      <c r="G12" s="40">
        <v>428.5</v>
      </c>
      <c r="H12" s="40">
        <v>5</v>
      </c>
      <c r="I12" s="40">
        <f>Прочие!I12+Кинофикация!I12+КО!I12+Театры!I12+Музеи!I12+КДУ!I12+Библиотеки!I12+Зоопарк!I12+Парки!I12</f>
        <v>0</v>
      </c>
      <c r="J12" s="40">
        <v>428.5</v>
      </c>
      <c r="K12" s="40">
        <f>Прочие!K12+Кинофикация!K12+КО!K12+Театры!K12+Музеи!K12+КДУ!K12+Библиотеки!K12+Зоопарк!K12+Парки!K12</f>
        <v>0</v>
      </c>
      <c r="L12" s="40">
        <f>Прочие!L12+Кинофикация!L12+КО!L12+Театры!L12+Музеи!L12+КДУ!L12+Библиотеки!L12+Зоопарк!L12+Парки!L12</f>
        <v>0</v>
      </c>
      <c r="M12" s="40">
        <f>Прочие!M12+Кинофикация!M12+КО!M12+Театры!M12+Музеи!M12+КДУ!M12+Библиотеки!M12+Зоопарк!M12+Парки!M12</f>
        <v>0</v>
      </c>
      <c r="N12" s="40">
        <f>Прочие!N12+Кинофикация!N12+КО!N12+Театры!N12+Музеи!N12+КДУ!N12+Библиотеки!N12+Зоопарк!N12+Парки!N12</f>
        <v>0</v>
      </c>
      <c r="O12" s="40">
        <f>Прочие!O12+Кинофикация!O12+КО!O12+Театры!O12+Музеи!O12+КДУ!O12+Библиотеки!O12+Зоопарк!O12+Парки!O12</f>
        <v>0</v>
      </c>
      <c r="P12" s="9">
        <f>G12/E12/11*1000</f>
        <v>2449.971412235563</v>
      </c>
      <c r="Q12" s="9" t="e">
        <f t="shared" si="2"/>
        <v>#DIV/0!</v>
      </c>
    </row>
    <row r="13" spans="1:17" ht="15.75">
      <c r="A13" s="75"/>
      <c r="B13" s="76"/>
      <c r="C13" s="28" t="s">
        <v>14</v>
      </c>
      <c r="D13" s="4"/>
      <c r="E13" s="40">
        <f>Прочие!E13+Кинофикация!E13+КО!E13+Театры!E13+Музеи!E13+КДУ!E13+Библиотеки!E13+Зоопарк!E13+Парки!E13</f>
        <v>0</v>
      </c>
      <c r="F13" s="40">
        <f>Прочие!F13+Кинофикация!F13+КО!F13+Театры!F13+Музеи!F13+КДУ!F13+Библиотеки!F13+Зоопарк!F13+Парки!F13</f>
        <v>0</v>
      </c>
      <c r="G13" s="40">
        <f>Прочие!G13+Кинофикация!G13+КО!G13+Театры!G13+Музеи!G13+КДУ!G13+Библиотеки!G13+Зоопарк!G13+Парки!G13</f>
        <v>0</v>
      </c>
      <c r="H13" s="40">
        <f>Прочие!H13+Кинофикация!H13+КО!H13+Театры!H13+Музеи!H13+КДУ!H13+Библиотеки!H13+Зоопарк!H13+Парки!H13</f>
        <v>0</v>
      </c>
      <c r="I13" s="40">
        <f>Прочие!I13+Кинофикация!I13+КО!I13+Театры!I13+Музеи!I13+КДУ!I13+Библиотеки!I13+Зоопарк!I13+Парки!I13</f>
        <v>0</v>
      </c>
      <c r="J13" s="40">
        <f>Прочие!J13+Кинофикация!J13+КО!J13+Театры!J13+Музеи!J13+КДУ!J13+Библиотеки!J13+Зоопарк!J13+Парки!J13</f>
        <v>0</v>
      </c>
      <c r="K13" s="40">
        <f>Прочие!K13+Кинофикация!K13+КО!K13+Театры!K13+Музеи!K13+КДУ!K13+Библиотеки!K13+Зоопарк!K13+Парки!K13</f>
        <v>0</v>
      </c>
      <c r="L13" s="40">
        <f>Прочие!L13+Кинофикация!L13+КО!L13+Театры!L13+Музеи!L13+КДУ!L13+Библиотеки!L13+Зоопарк!L13+Парки!L13</f>
        <v>0</v>
      </c>
      <c r="M13" s="40">
        <f>Прочие!M13+Кинофикация!M13+КО!M13+Театры!M13+Музеи!M13+КДУ!M13+Библиотеки!M13+Зоопарк!M13+Парки!M13</f>
        <v>0</v>
      </c>
      <c r="N13" s="40">
        <f>Прочие!N13+Кинофикация!N13+КО!N13+Театры!N13+Музеи!N13+КДУ!N13+Библиотеки!N13+Зоопарк!N13+Парки!N13</f>
        <v>0</v>
      </c>
      <c r="O13" s="40">
        <f>Прочие!O13+Кинофикация!O13+КО!O13+Театры!O13+Музеи!O13+КДУ!O13+Библиотеки!O13+Зоопарк!O13+Парки!O13</f>
        <v>0</v>
      </c>
      <c r="P13" s="9" t="e">
        <f t="shared" si="1"/>
        <v>#DIV/0!</v>
      </c>
      <c r="Q13" s="9" t="e">
        <f t="shared" si="2"/>
        <v>#DIV/0!</v>
      </c>
    </row>
    <row r="14" spans="1:17" ht="18" customHeight="1">
      <c r="A14" s="75"/>
      <c r="B14" s="76"/>
      <c r="C14" s="28" t="s">
        <v>15</v>
      </c>
      <c r="D14" s="4" t="s">
        <v>16</v>
      </c>
      <c r="E14" s="40">
        <f>Прочие!E14+Кинофикация!E14+КО!E14+Театры!E14+Музеи!E14+КДУ!E14+Библиотеки!E14+Зоопарк!E14+Парки!E14</f>
        <v>0</v>
      </c>
      <c r="F14" s="40">
        <f>Прочие!F14+Кинофикация!F14+КО!F14+Театры!F14+Музеи!F14+КДУ!F14+Библиотеки!F14+Зоопарк!F14+Парки!F14</f>
        <v>0</v>
      </c>
      <c r="G14" s="40">
        <f>Прочие!G14+Кинофикация!G14+КО!G14+Театры!G14+Музеи!G14+КДУ!G14+Библиотеки!G14+Зоопарк!G14+Парки!G14</f>
        <v>0</v>
      </c>
      <c r="H14" s="40">
        <f>Прочие!H14+Кинофикация!H14+КО!H14+Театры!H14+Музеи!H14+КДУ!H14+Библиотеки!H14+Зоопарк!H14+Парки!H14</f>
        <v>0</v>
      </c>
      <c r="I14" s="40">
        <f>Прочие!I14+Кинофикация!I14+КО!I14+Театры!I14+Музеи!I14+КДУ!I14+Библиотеки!I14+Зоопарк!I14+Парки!I14</f>
        <v>0</v>
      </c>
      <c r="J14" s="40">
        <f>Прочие!J14+Кинофикация!J14+КО!J14+Театры!J14+Музеи!J14+КДУ!J14+Библиотеки!J14+Зоопарк!J14+Парки!J14</f>
        <v>0</v>
      </c>
      <c r="K14" s="40">
        <f>Прочие!K14+Кинофикация!K14+КО!K14+Театры!K14+Музеи!K14+КДУ!K14+Библиотеки!K14+Зоопарк!K14+Парки!K14</f>
        <v>0</v>
      </c>
      <c r="L14" s="40">
        <f>Прочие!L14+Кинофикация!L14+КО!L14+Театры!L14+Музеи!L14+КДУ!L14+Библиотеки!L14+Зоопарк!L14+Парки!L14</f>
        <v>0</v>
      </c>
      <c r="M14" s="40">
        <f>Прочие!M14+Кинофикация!M14+КО!M14+Театры!M14+Музеи!M14+КДУ!M14+Библиотеки!M14+Зоопарк!M14+Парки!M14</f>
        <v>0</v>
      </c>
      <c r="N14" s="40">
        <f>Прочие!N14+Кинофикация!N14+КО!N14+Театры!N14+Музеи!N14+КДУ!N14+Библиотеки!N14+Зоопарк!N14+Парки!N14</f>
        <v>0</v>
      </c>
      <c r="O14" s="40">
        <f>Прочие!O14+Кинофикация!O14+КО!O14+Театры!O14+Музеи!O14+КДУ!O14+Библиотеки!O14+Зоопарк!O14+Парки!O14</f>
        <v>0</v>
      </c>
      <c r="P14" s="9" t="e">
        <f t="shared" si="1"/>
        <v>#DIV/0!</v>
      </c>
      <c r="Q14" s="9" t="e">
        <f t="shared" si="2"/>
        <v>#DIV/0!</v>
      </c>
    </row>
    <row r="15" spans="1:17" ht="29.25" customHeight="1">
      <c r="A15" s="75"/>
      <c r="B15" s="76"/>
      <c r="C15" s="28" t="s">
        <v>17</v>
      </c>
      <c r="D15" s="4" t="s">
        <v>18</v>
      </c>
      <c r="E15" s="40">
        <f>Прочие!E15+Кинофикация!E15+КО!E15+Театры!E15+Музеи!E15+КДУ!E15+Библиотеки!E15+Зоопарк!E15+Парки!E15</f>
        <v>0</v>
      </c>
      <c r="F15" s="40">
        <f>Прочие!F15+Кинофикация!F15+КО!F15+Театры!F15+Музеи!F15+КДУ!F15+Библиотеки!F15+Зоопарк!F15+Парки!F15</f>
        <v>0</v>
      </c>
      <c r="G15" s="40">
        <f>Прочие!G15+Кинофикация!G15+КО!G15+Театры!G15+Музеи!G15+КДУ!G15+Библиотеки!G15+Зоопарк!G15+Парки!G15</f>
        <v>0</v>
      </c>
      <c r="H15" s="40">
        <f>Прочие!H15+Кинофикация!H15+КО!H15+Театры!H15+Музеи!H15+КДУ!H15+Библиотеки!H15+Зоопарк!H15+Парки!H15</f>
        <v>0</v>
      </c>
      <c r="I15" s="40">
        <f>Прочие!I15+Кинофикация!I15+КО!I15+Театры!I15+Музеи!I15+КДУ!I15+Библиотеки!I15+Зоопарк!I15+Парки!I15</f>
        <v>0</v>
      </c>
      <c r="J15" s="40">
        <f>Прочие!J15+Кинофикация!J15+КО!J15+Театры!J15+Музеи!J15+КДУ!J15+Библиотеки!J15+Зоопарк!J15+Парки!J15</f>
        <v>0</v>
      </c>
      <c r="K15" s="40">
        <f>Прочие!K15+Кинофикация!K15+КО!K15+Театры!K15+Музеи!K15+КДУ!K15+Библиотеки!K15+Зоопарк!K15+Парки!K15</f>
        <v>0</v>
      </c>
      <c r="L15" s="40">
        <f>Прочие!L15+Кинофикация!L15+КО!L15+Театры!L15+Музеи!L15+КДУ!L15+Библиотеки!L15+Зоопарк!L15+Парки!L15</f>
        <v>0</v>
      </c>
      <c r="M15" s="40">
        <f>Прочие!M15+Кинофикация!M15+КО!M15+Театры!M15+Музеи!M15+КДУ!M15+Библиотеки!M15+Зоопарк!M15+Парки!M15</f>
        <v>0</v>
      </c>
      <c r="N15" s="40">
        <f>Прочие!N15+Кинофикация!N15+КО!N15+Театры!N15+Музеи!N15+КДУ!N15+Библиотеки!N15+Зоопарк!N15+Парки!N15</f>
        <v>0</v>
      </c>
      <c r="O15" s="40">
        <f>Прочие!O15+Кинофикация!O15+КО!O15+Театры!O15+Музеи!O15+КДУ!O15+Библиотеки!O15+Зоопарк!O15+Парки!O15</f>
        <v>0</v>
      </c>
      <c r="P15" s="9" t="e">
        <f t="shared" si="1"/>
        <v>#DIV/0!</v>
      </c>
      <c r="Q15" s="9" t="e">
        <f t="shared" si="2"/>
        <v>#DIV/0!</v>
      </c>
    </row>
    <row r="16" spans="1:17" ht="15.75">
      <c r="A16" s="75"/>
      <c r="B16" s="76"/>
      <c r="C16" s="28" t="s">
        <v>19</v>
      </c>
      <c r="D16" s="4" t="s">
        <v>20</v>
      </c>
      <c r="E16" s="40">
        <f>Прочие!E16+Кинофикация!E16+КО!E16+Театры!E16+Музеи!E16+КДУ!E16+Библиотеки!E16+Зоопарк!E16+Парки!E16</f>
        <v>0</v>
      </c>
      <c r="F16" s="40">
        <f>Прочие!F16+Кинофикация!F16+КО!F16+Театры!F16+Музеи!F16+КДУ!F16+Библиотеки!F16+Зоопарк!F16+Парки!F16</f>
        <v>0</v>
      </c>
      <c r="G16" s="40">
        <f>Прочие!G16+Кинофикация!G16+КО!G16+Театры!G16+Музеи!G16+КДУ!G16+Библиотеки!G16+Зоопарк!G16+Парки!G16</f>
        <v>0</v>
      </c>
      <c r="H16" s="40">
        <f>Прочие!H16+Кинофикация!H16+КО!H16+Театры!H16+Музеи!H16+КДУ!H16+Библиотеки!H16+Зоопарк!H16+Парки!H16</f>
        <v>0</v>
      </c>
      <c r="I16" s="40">
        <f>Прочие!I16+Кинофикация!I16+КО!I16+Театры!I16+Музеи!I16+КДУ!I16+Библиотеки!I16+Зоопарк!I16+Парки!I16</f>
        <v>0</v>
      </c>
      <c r="J16" s="40">
        <f>Прочие!J16+Кинофикация!J16+КО!J16+Театры!J16+Музеи!J16+КДУ!J16+Библиотеки!J16+Зоопарк!J16+Парки!J16</f>
        <v>0</v>
      </c>
      <c r="K16" s="40">
        <f>Прочие!K16+Кинофикация!K16+КО!K16+Театры!K16+Музеи!K16+КДУ!K16+Библиотеки!K16+Зоопарк!K16+Парки!K16</f>
        <v>0</v>
      </c>
      <c r="L16" s="40">
        <f>Прочие!L16+Кинофикация!L16+КО!L16+Театры!L16+Музеи!L16+КДУ!L16+Библиотеки!L16+Зоопарк!L16+Парки!L16</f>
        <v>0</v>
      </c>
      <c r="M16" s="40">
        <f>Прочие!M16+Кинофикация!M16+КО!M16+Театры!M16+Музеи!M16+КДУ!M16+Библиотеки!M16+Зоопарк!M16+Парки!M16</f>
        <v>0</v>
      </c>
      <c r="N16" s="40">
        <f>Прочие!N16+Кинофикация!N16+КО!N16+Театры!N16+Музеи!N16+КДУ!N16+Библиотеки!N16+Зоопарк!N16+Парки!N16</f>
        <v>0</v>
      </c>
      <c r="O16" s="40">
        <f>Прочие!O16+Кинофикация!O16+КО!O16+Театры!O16+Музеи!O16+КДУ!O16+Библиотеки!O16+Зоопарк!O16+Парки!O16</f>
        <v>0</v>
      </c>
      <c r="P16" s="9" t="e">
        <f t="shared" si="1"/>
        <v>#DIV/0!</v>
      </c>
      <c r="Q16" s="9" t="e">
        <f t="shared" si="2"/>
        <v>#DIV/0!</v>
      </c>
    </row>
    <row r="17" spans="1:17" ht="15.75">
      <c r="A17" s="75"/>
      <c r="B17" s="76"/>
      <c r="C17" s="48" t="s">
        <v>21</v>
      </c>
      <c r="D17" s="4" t="s">
        <v>22</v>
      </c>
      <c r="E17" s="40">
        <f>Прочие!E17+Кинофикация!E17+КО!E17+Театры!E17+Музеи!E17+КДУ!E17+Библиотеки!E17+Зоопарк!E17+Парки!E17</f>
        <v>0</v>
      </c>
      <c r="F17" s="40">
        <f>Прочие!F17+Кинофикация!F17+КО!F17+Театры!F17+Музеи!F17+КДУ!F17+Библиотеки!F17+Зоопарк!F17+Парки!F17</f>
        <v>0</v>
      </c>
      <c r="G17" s="40">
        <f>Прочие!G17+Кинофикация!G17+КО!G17+Театры!G17+Музеи!G17+КДУ!G17+Библиотеки!G17+Зоопарк!G17+Парки!G17</f>
        <v>0</v>
      </c>
      <c r="H17" s="40">
        <f>Прочие!H17+Кинофикация!H17+КО!H17+Театры!H17+Музеи!H17+КДУ!H17+Библиотеки!H17+Зоопарк!H17+Парки!H17</f>
        <v>0</v>
      </c>
      <c r="I17" s="40">
        <f>Прочие!I17+Кинофикация!I17+КО!I17+Театры!I17+Музеи!I17+КДУ!I17+Библиотеки!I17+Зоопарк!I17+Парки!I17</f>
        <v>0</v>
      </c>
      <c r="J17" s="40">
        <f>Прочие!J17+Кинофикация!J17+КО!J17+Театры!J17+Музеи!J17+КДУ!J17+Библиотеки!J17+Зоопарк!J17+Парки!J17</f>
        <v>0</v>
      </c>
      <c r="K17" s="40">
        <f>Прочие!K17+Кинофикация!K17+КО!K17+Театры!K17+Музеи!K17+КДУ!K17+Библиотеки!K17+Зоопарк!K17+Парки!K17</f>
        <v>0</v>
      </c>
      <c r="L17" s="40">
        <f>Прочие!L17+Кинофикация!L17+КО!L17+Театры!L17+Музеи!L17+КДУ!L17+Библиотеки!L17+Зоопарк!L17+Парки!L17</f>
        <v>0</v>
      </c>
      <c r="M17" s="40">
        <f>Прочие!M17+Кинофикация!M17+КО!M17+Театры!M17+Музеи!M17+КДУ!M17+Библиотеки!M17+Зоопарк!M17+Парки!M17</f>
        <v>0</v>
      </c>
      <c r="N17" s="40">
        <f>Прочие!N17+Кинофикация!N17+КО!N17+Театры!N17+Музеи!N17+КДУ!N17+Библиотеки!N17+Зоопарк!N17+Парки!N17</f>
        <v>0</v>
      </c>
      <c r="O17" s="40">
        <f>Прочие!O17+Кинофикация!O17+КО!O17+Театры!O17+Музеи!O17+КДУ!O17+Библиотеки!O17+Зоопарк!O17+Парки!O17</f>
        <v>0</v>
      </c>
      <c r="P17" s="9" t="e">
        <f t="shared" si="1"/>
        <v>#DIV/0!</v>
      </c>
      <c r="Q17" s="9" t="e">
        <f t="shared" si="2"/>
        <v>#DIV/0!</v>
      </c>
    </row>
    <row r="18" spans="1:17" ht="31.5" customHeight="1">
      <c r="A18" s="75"/>
      <c r="B18" s="76"/>
      <c r="C18" s="28" t="s">
        <v>23</v>
      </c>
      <c r="D18" s="4" t="s">
        <v>24</v>
      </c>
      <c r="E18" s="40">
        <f>Прочие!E18+Кинофикация!E18+КО!E18+Театры!E18+Музеи!E18+КДУ!E18+Библиотеки!E18+Зоопарк!E18+Парки!E18</f>
        <v>0</v>
      </c>
      <c r="F18" s="40">
        <f>Прочие!F18+Кинофикация!F18+КО!F18+Театры!F18+Музеи!F18+КДУ!F18+Библиотеки!F18+Зоопарк!F18+Парки!F18</f>
        <v>0</v>
      </c>
      <c r="G18" s="40">
        <f>Прочие!G18+Кинофикация!G18+КО!G18+Театры!G18+Музеи!G18+КДУ!G18+Библиотеки!G18+Зоопарк!G18+Парки!G18</f>
        <v>0</v>
      </c>
      <c r="H18" s="40">
        <f>Прочие!H18+Кинофикация!H18+КО!H18+Театры!H18+Музеи!H18+КДУ!H18+Библиотеки!H18+Зоопарк!H18+Парки!H18</f>
        <v>0</v>
      </c>
      <c r="I18" s="40">
        <f>Прочие!I18+Кинофикация!I18+КО!I18+Театры!I18+Музеи!I18+КДУ!I18+Библиотеки!I18+Зоопарк!I18+Парки!I18</f>
        <v>0</v>
      </c>
      <c r="J18" s="40">
        <f>Прочие!J18+Кинофикация!J18+КО!J18+Театры!J18+Музеи!J18+КДУ!J18+Библиотеки!J18+Зоопарк!J18+Парки!J18</f>
        <v>0</v>
      </c>
      <c r="K18" s="40">
        <f>Прочие!K18+Кинофикация!K18+КО!K18+Театры!K18+Музеи!K18+КДУ!K18+Библиотеки!K18+Зоопарк!K18+Парки!K18</f>
        <v>0</v>
      </c>
      <c r="L18" s="40">
        <f>Прочие!L18+Кинофикация!L18+КО!L18+Театры!L18+Музеи!L18+КДУ!L18+Библиотеки!L18+Зоопарк!L18+Парки!L18</f>
        <v>0</v>
      </c>
      <c r="M18" s="40">
        <f>Прочие!M18+Кинофикация!M18+КО!M18+Театры!M18+Музеи!M18+КДУ!M18+Библиотеки!M18+Зоопарк!M18+Парки!M18</f>
        <v>0</v>
      </c>
      <c r="N18" s="40">
        <f>Прочие!N18+Кинофикация!N18+КО!N18+Театры!N18+Музеи!N18+КДУ!N18+Библиотеки!N18+Зоопарк!N18+Парки!N18</f>
        <v>0</v>
      </c>
      <c r="O18" s="40">
        <f>Прочие!O18+Кинофикация!O18+КО!O18+Театры!O18+Музеи!O18+КДУ!O18+Библиотеки!O18+Зоопарк!O18+Парки!O18</f>
        <v>0</v>
      </c>
      <c r="P18" s="9" t="e">
        <f t="shared" si="1"/>
        <v>#DIV/0!</v>
      </c>
      <c r="Q18" s="9" t="e">
        <f t="shared" si="2"/>
        <v>#DIV/0!</v>
      </c>
    </row>
    <row r="19" spans="1:17" ht="26.25">
      <c r="A19" s="75"/>
      <c r="B19" s="76"/>
      <c r="C19" s="28" t="s">
        <v>25</v>
      </c>
      <c r="D19" s="4" t="s">
        <v>26</v>
      </c>
      <c r="E19" s="40">
        <f>Прочие!E19+Кинофикация!E19+КО!E19+Театры!E19+Музеи!E19+КДУ!E19+Библиотеки!E19+Зоопарк!E19+Парки!E19</f>
        <v>0</v>
      </c>
      <c r="F19" s="40">
        <f>Прочие!F19+Кинофикация!F19+КО!F19+Театры!F19+Музеи!F19+КДУ!F19+Библиотеки!F19+Зоопарк!F19+Парки!F19</f>
        <v>0</v>
      </c>
      <c r="G19" s="40">
        <f>Прочие!G19+Кинофикация!G19+КО!G19+Театры!G19+Музеи!G19+КДУ!G19+Библиотеки!G19+Зоопарк!G19+Парки!G19</f>
        <v>0</v>
      </c>
      <c r="H19" s="40">
        <f>Прочие!H19+Кинофикация!H19+КО!H19+Театры!H19+Музеи!H19+КДУ!H19+Библиотеки!H19+Зоопарк!H19+Парки!H19</f>
        <v>0</v>
      </c>
      <c r="I19" s="40">
        <f>Прочие!I19+Кинофикация!I19+КО!I19+Театры!I19+Музеи!I19+КДУ!I19+Библиотеки!I19+Зоопарк!I19+Парки!I19</f>
        <v>0</v>
      </c>
      <c r="J19" s="40">
        <f>Прочие!J19+Кинофикация!J19+КО!J19+Театры!J19+Музеи!J19+КДУ!J19+Библиотеки!J19+Зоопарк!J19+Парки!J19</f>
        <v>0</v>
      </c>
      <c r="K19" s="40">
        <f>Прочие!K19+Кинофикация!K19+КО!K19+Театры!K19+Музеи!K19+КДУ!K19+Библиотеки!K19+Зоопарк!K19+Парки!K19</f>
        <v>0</v>
      </c>
      <c r="L19" s="40">
        <f>Прочие!L19+Кинофикация!L19+КО!L19+Театры!L19+Музеи!L19+КДУ!L19+Библиотеки!L19+Зоопарк!L19+Парки!L19</f>
        <v>0</v>
      </c>
      <c r="M19" s="40">
        <f>Прочие!M19+Кинофикация!M19+КО!M19+Театры!M19+Музеи!M19+КДУ!M19+Библиотеки!M19+Зоопарк!M19+Парки!M19</f>
        <v>0</v>
      </c>
      <c r="N19" s="40">
        <f>Прочие!N19+Кинофикация!N19+КО!N19+Театры!N19+Музеи!N19+КДУ!N19+Библиотеки!N19+Зоопарк!N19+Парки!N19</f>
        <v>0</v>
      </c>
      <c r="O19" s="40">
        <f>Прочие!O19+Кинофикация!O19+КО!O19+Театры!O19+Музеи!O19+КДУ!O19+Библиотеки!O19+Зоопарк!O19+Парки!O19</f>
        <v>0</v>
      </c>
      <c r="P19" s="9" t="e">
        <f t="shared" si="1"/>
        <v>#DIV/0!</v>
      </c>
      <c r="Q19" s="9" t="e">
        <f t="shared" si="2"/>
        <v>#DIV/0!</v>
      </c>
    </row>
    <row r="20" spans="1:17" ht="16.5" thickBot="1">
      <c r="A20" s="77"/>
      <c r="B20" s="78"/>
      <c r="C20" s="30" t="s">
        <v>27</v>
      </c>
      <c r="D20" s="31" t="s">
        <v>28</v>
      </c>
      <c r="E20" s="40">
        <f>Прочие!E20+Кинофикация!E20+КО!E20+Театры!E20+Музеи!E20+КДУ!E20+Библиотеки!E20+Зоопарк!E20+Парки!E20</f>
        <v>8.8</v>
      </c>
      <c r="F20" s="40">
        <f>КДУ!F20+Библиотеки!F20</f>
        <v>0</v>
      </c>
      <c r="G20" s="40">
        <f>Прочие!G20+Кинофикация!G20+КО!G20+Театры!G20+Музеи!G20+КДУ!G20+Библиотеки!G20+Зоопарк!G20+Парки!G20</f>
        <v>132.2</v>
      </c>
      <c r="H20" s="40">
        <f>Прочие!H20+Кинофикация!H20+КО!H20+Театры!H20+Музеи!H20+КДУ!H20+Библиотеки!H20+Зоопарк!H20+Парки!H20</f>
        <v>0</v>
      </c>
      <c r="I20" s="40">
        <f>Прочие!I20+Кинофикация!I20+КО!I20+Театры!I20+Музеи!I20+КДУ!I20+Библиотеки!I20+Зоопарк!I20+Парки!I20</f>
        <v>0</v>
      </c>
      <c r="J20" s="40">
        <f>Прочие!J20+Кинофикация!J20+КО!J20+Театры!J20+Музеи!J20+КДУ!J20+Библиотеки!J20+Зоопарк!J20+Парки!J20</f>
        <v>132.2</v>
      </c>
      <c r="K20" s="40">
        <f>Прочие!K20+Кинофикация!K20+КО!K20+Театры!K20+Музеи!K20+КДУ!K20+Библиотеки!K20+Зоопарк!K20+Парки!K20</f>
        <v>0</v>
      </c>
      <c r="L20" s="40">
        <f>Прочие!L20+Кинофикация!L20+КО!L20+Театры!L20+Музеи!L20+КДУ!L20+Библиотеки!L20+Зоопарк!L20+Парки!L20</f>
        <v>0</v>
      </c>
      <c r="M20" s="40">
        <f>Прочие!M20+Кинофикация!M20+КО!M20+Театры!M20+Музеи!M20+КДУ!M20+Библиотеки!M20+Зоопарк!M20+Парки!M20</f>
        <v>0</v>
      </c>
      <c r="N20" s="40">
        <f>Прочие!N20+Кинофикация!N20+КО!N20+Театры!N20+Музеи!N20+КДУ!N20+Библиотеки!N20+Зоопарк!N20+Парки!N20</f>
        <v>0</v>
      </c>
      <c r="O20" s="40">
        <f>Прочие!O20+Кинофикация!O20+КО!O20+Театры!O20+Музеи!O20+КДУ!O20+Библиотеки!O20+Зоопарк!O20+Парки!O20</f>
        <v>0</v>
      </c>
      <c r="P20" s="9">
        <f>G20/E20/11*1000</f>
        <v>1365.7024793388427</v>
      </c>
      <c r="Q20" s="9" t="e">
        <f t="shared" si="2"/>
        <v>#DIV/0!</v>
      </c>
    </row>
    <row r="22" spans="2:6" s="45" customFormat="1" ht="15">
      <c r="B22" s="45" t="s">
        <v>61</v>
      </c>
      <c r="C22" s="46"/>
      <c r="D22" s="89" t="s">
        <v>66</v>
      </c>
      <c r="E22" s="89"/>
      <c r="F22" s="89"/>
    </row>
    <row r="23" spans="4:6" s="45" customFormat="1" ht="15">
      <c r="D23" s="89" t="s">
        <v>64</v>
      </c>
      <c r="E23" s="89"/>
      <c r="F23" s="89"/>
    </row>
    <row r="24" spans="2:6" s="45" customFormat="1" ht="15">
      <c r="B24" s="45" t="s">
        <v>62</v>
      </c>
      <c r="C24" s="47"/>
      <c r="D24" s="89" t="s">
        <v>68</v>
      </c>
      <c r="E24" s="89"/>
      <c r="F24" s="89"/>
    </row>
    <row r="25" spans="4:6" s="45" customFormat="1" ht="15">
      <c r="D25" s="89" t="s">
        <v>64</v>
      </c>
      <c r="E25" s="89"/>
      <c r="F25" s="89"/>
    </row>
    <row r="26" spans="2:6" s="45" customFormat="1" ht="15">
      <c r="B26" s="45" t="s">
        <v>63</v>
      </c>
      <c r="C26" s="47" t="s">
        <v>69</v>
      </c>
      <c r="D26" s="89" t="s">
        <v>68</v>
      </c>
      <c r="E26" s="89"/>
      <c r="F26" s="89"/>
    </row>
    <row r="27" spans="4:6" ht="15">
      <c r="D27" s="89" t="s">
        <v>65</v>
      </c>
      <c r="E27" s="89"/>
      <c r="F27" s="89"/>
    </row>
  </sheetData>
  <sheetProtection/>
  <mergeCells count="19">
    <mergeCell ref="I3:I4"/>
    <mergeCell ref="D22:F22"/>
    <mergeCell ref="D23:F23"/>
    <mergeCell ref="D25:F25"/>
    <mergeCell ref="D26:F26"/>
    <mergeCell ref="D27:F27"/>
    <mergeCell ref="F3:F4"/>
    <mergeCell ref="D24:F24"/>
    <mergeCell ref="G3:H3"/>
    <mergeCell ref="A6:B20"/>
    <mergeCell ref="J3:L3"/>
    <mergeCell ref="M3:O3"/>
    <mergeCell ref="A2:B5"/>
    <mergeCell ref="C2:C4"/>
    <mergeCell ref="D2:D4"/>
    <mergeCell ref="E2:F2"/>
    <mergeCell ref="G2:I2"/>
    <mergeCell ref="J2:O2"/>
    <mergeCell ref="E3:E4"/>
  </mergeCells>
  <printOptions/>
  <pageMargins left="0.7" right="0.7" top="0.75" bottom="0.75" header="0.3" footer="0.3"/>
  <pageSetup fitToHeight="1" fitToWidth="1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Q20"/>
  <sheetViews>
    <sheetView view="pageBreakPreview" zoomScaleSheetLayoutView="100" zoomScalePageLayoutView="0" workbookViewId="0" topLeftCell="C1">
      <selection activeCell="Q15" sqref="Q15"/>
    </sheetView>
  </sheetViews>
  <sheetFormatPr defaultColWidth="9.140625" defaultRowHeight="15"/>
  <cols>
    <col min="1" max="1" width="4.8515625" style="0" customWidth="1"/>
    <col min="2" max="2" width="27.28125" style="0" customWidth="1"/>
    <col min="3" max="3" width="27.421875" style="0" customWidth="1"/>
    <col min="16" max="16" width="11.8515625" style="0" customWidth="1"/>
    <col min="17" max="17" width="12.140625" style="0" customWidth="1"/>
  </cols>
  <sheetData>
    <row r="1" spans="2:3" ht="51.75" customHeight="1" thickBot="1">
      <c r="B1" s="39" t="s">
        <v>59</v>
      </c>
      <c r="C1" s="25" t="s">
        <v>58</v>
      </c>
    </row>
    <row r="2" spans="1:17" s="12" customFormat="1" ht="31.5" customHeight="1">
      <c r="A2" s="90" t="s">
        <v>55</v>
      </c>
      <c r="B2" s="91"/>
      <c r="C2" s="83" t="s">
        <v>29</v>
      </c>
      <c r="D2" s="85"/>
      <c r="E2" s="87" t="s">
        <v>30</v>
      </c>
      <c r="F2" s="87"/>
      <c r="G2" s="87" t="s">
        <v>31</v>
      </c>
      <c r="H2" s="87"/>
      <c r="I2" s="87"/>
      <c r="J2" s="87" t="s">
        <v>32</v>
      </c>
      <c r="K2" s="87"/>
      <c r="L2" s="87"/>
      <c r="M2" s="87"/>
      <c r="N2" s="87"/>
      <c r="O2" s="88"/>
      <c r="P2"/>
      <c r="Q2"/>
    </row>
    <row r="3" spans="1:15" ht="15" customHeight="1">
      <c r="A3" s="91"/>
      <c r="B3" s="91"/>
      <c r="C3" s="84"/>
      <c r="D3" s="86"/>
      <c r="E3" s="79" t="s">
        <v>33</v>
      </c>
      <c r="F3" s="79" t="s">
        <v>34</v>
      </c>
      <c r="G3" s="86" t="s">
        <v>35</v>
      </c>
      <c r="H3" s="86"/>
      <c r="I3" s="79" t="s">
        <v>34</v>
      </c>
      <c r="J3" s="79" t="s">
        <v>36</v>
      </c>
      <c r="K3" s="79"/>
      <c r="L3" s="79"/>
      <c r="M3" s="79" t="s">
        <v>37</v>
      </c>
      <c r="N3" s="79"/>
      <c r="O3" s="80"/>
    </row>
    <row r="4" spans="1:17" ht="64.5">
      <c r="A4" s="91"/>
      <c r="B4" s="91"/>
      <c r="C4" s="84"/>
      <c r="D4" s="86"/>
      <c r="E4" s="79"/>
      <c r="F4" s="79"/>
      <c r="G4" s="1" t="s">
        <v>38</v>
      </c>
      <c r="H4" s="2" t="s">
        <v>39</v>
      </c>
      <c r="I4" s="79"/>
      <c r="J4" s="2" t="s">
        <v>40</v>
      </c>
      <c r="K4" s="2" t="s">
        <v>41</v>
      </c>
      <c r="L4" s="2" t="s">
        <v>42</v>
      </c>
      <c r="M4" s="2" t="s">
        <v>40</v>
      </c>
      <c r="N4" s="2" t="s">
        <v>41</v>
      </c>
      <c r="O4" s="21" t="s">
        <v>42</v>
      </c>
      <c r="P4" s="10" t="s">
        <v>45</v>
      </c>
      <c r="Q4" s="10" t="s">
        <v>44</v>
      </c>
    </row>
    <row r="5" spans="1:17" ht="15.75" thickBot="1">
      <c r="A5" s="91"/>
      <c r="B5" s="91"/>
      <c r="C5" s="38" t="s">
        <v>0</v>
      </c>
      <c r="D5" s="11" t="s">
        <v>43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8"/>
      <c r="Q5" s="8"/>
    </row>
    <row r="6" spans="1:17" ht="26.25">
      <c r="A6" s="73"/>
      <c r="B6" s="74"/>
      <c r="C6" s="26" t="s">
        <v>1</v>
      </c>
      <c r="D6" s="27" t="s">
        <v>2</v>
      </c>
      <c r="E6" s="35">
        <f>E8+E9+E10+E11+E12+E18+E19+E20</f>
        <v>0</v>
      </c>
      <c r="F6" s="35">
        <f aca="true" t="shared" si="0" ref="F6:M6">F8+F9+F10+F11+F12+F18+F19+F20</f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>N8+N9+N10+N11+N12+N18+N19+N20</f>
        <v>0</v>
      </c>
      <c r="O6" s="36">
        <f>O8+O9+O10+O11+O12+O18+O19+O20</f>
        <v>0</v>
      </c>
      <c r="P6" s="9" t="e">
        <f>G6/E6/9*1000</f>
        <v>#DIV/0!</v>
      </c>
      <c r="Q6" s="9" t="e">
        <f>H6/F6/9*1000</f>
        <v>#DIV/0!</v>
      </c>
    </row>
    <row r="7" spans="1:17" ht="15.75">
      <c r="A7" s="75"/>
      <c r="B7" s="76"/>
      <c r="C7" s="28" t="s">
        <v>3</v>
      </c>
      <c r="D7" s="4"/>
      <c r="E7" s="5"/>
      <c r="F7" s="5"/>
      <c r="G7" s="37"/>
      <c r="H7" s="5"/>
      <c r="I7" s="37"/>
      <c r="J7" s="5"/>
      <c r="K7" s="44">
        <v>0</v>
      </c>
      <c r="L7" s="5"/>
      <c r="M7" s="5"/>
      <c r="N7" s="44">
        <v>0</v>
      </c>
      <c r="O7" s="29"/>
      <c r="P7" s="9" t="e">
        <f aca="true" t="shared" si="1" ref="P7:P20">G7/E7/9*1000</f>
        <v>#DIV/0!</v>
      </c>
      <c r="Q7" s="9" t="e">
        <f aca="true" t="shared" si="2" ref="Q7:Q20">H7/F7/9*1000</f>
        <v>#DIV/0!</v>
      </c>
    </row>
    <row r="8" spans="1:17" ht="23.25" customHeight="1">
      <c r="A8" s="75"/>
      <c r="B8" s="76"/>
      <c r="C8" s="28" t="s">
        <v>4</v>
      </c>
      <c r="D8" s="4" t="s">
        <v>5</v>
      </c>
      <c r="E8" s="5"/>
      <c r="F8" s="5"/>
      <c r="G8" s="37"/>
      <c r="H8" s="5"/>
      <c r="I8" s="37"/>
      <c r="J8" s="5"/>
      <c r="K8" s="44">
        <v>0</v>
      </c>
      <c r="L8" s="5"/>
      <c r="M8" s="5">
        <v>0</v>
      </c>
      <c r="N8" s="44">
        <v>0</v>
      </c>
      <c r="O8" s="29"/>
      <c r="P8" s="9" t="e">
        <f t="shared" si="1"/>
        <v>#DIV/0!</v>
      </c>
      <c r="Q8" s="9" t="e">
        <f t="shared" si="2"/>
        <v>#DIV/0!</v>
      </c>
    </row>
    <row r="9" spans="1:17" ht="52.5" customHeight="1">
      <c r="A9" s="75"/>
      <c r="B9" s="76"/>
      <c r="C9" s="28" t="s">
        <v>6</v>
      </c>
      <c r="D9" s="4" t="s">
        <v>7</v>
      </c>
      <c r="E9" s="5"/>
      <c r="F9" s="5"/>
      <c r="G9" s="37">
        <f aca="true" t="shared" si="3" ref="G9:G19">J9+L9</f>
        <v>0</v>
      </c>
      <c r="H9" s="5"/>
      <c r="I9" s="37">
        <f aca="true" t="shared" si="4" ref="I9:I19">M9+O9</f>
        <v>0</v>
      </c>
      <c r="J9" s="5"/>
      <c r="K9" s="44">
        <v>0</v>
      </c>
      <c r="L9" s="5"/>
      <c r="M9" s="5"/>
      <c r="N9" s="44">
        <v>0</v>
      </c>
      <c r="O9" s="29"/>
      <c r="P9" s="9" t="e">
        <f t="shared" si="1"/>
        <v>#DIV/0!</v>
      </c>
      <c r="Q9" s="9" t="e">
        <f t="shared" si="2"/>
        <v>#DIV/0!</v>
      </c>
    </row>
    <row r="10" spans="1:17" ht="32.25" customHeight="1">
      <c r="A10" s="75"/>
      <c r="B10" s="76"/>
      <c r="C10" s="28" t="s">
        <v>8</v>
      </c>
      <c r="D10" s="4" t="s">
        <v>9</v>
      </c>
      <c r="E10" s="5"/>
      <c r="F10" s="5"/>
      <c r="G10" s="37">
        <f t="shared" si="3"/>
        <v>0</v>
      </c>
      <c r="H10" s="5"/>
      <c r="I10" s="37">
        <f t="shared" si="4"/>
        <v>0</v>
      </c>
      <c r="J10" s="5"/>
      <c r="K10" s="44">
        <v>0</v>
      </c>
      <c r="L10" s="5"/>
      <c r="M10" s="5"/>
      <c r="N10" s="44">
        <v>0</v>
      </c>
      <c r="O10" s="29"/>
      <c r="P10" s="9" t="e">
        <f t="shared" si="1"/>
        <v>#DIV/0!</v>
      </c>
      <c r="Q10" s="9" t="e">
        <f t="shared" si="2"/>
        <v>#DIV/0!</v>
      </c>
    </row>
    <row r="11" spans="1:17" ht="24.75" customHeight="1">
      <c r="A11" s="75"/>
      <c r="B11" s="76"/>
      <c r="C11" s="28" t="s">
        <v>10</v>
      </c>
      <c r="D11" s="4" t="s">
        <v>11</v>
      </c>
      <c r="E11" s="5"/>
      <c r="F11" s="5"/>
      <c r="G11" s="37">
        <f t="shared" si="3"/>
        <v>0</v>
      </c>
      <c r="H11" s="5"/>
      <c r="I11" s="37">
        <f t="shared" si="4"/>
        <v>0</v>
      </c>
      <c r="J11" s="5"/>
      <c r="K11" s="44">
        <v>0</v>
      </c>
      <c r="L11" s="5"/>
      <c r="M11" s="5"/>
      <c r="N11" s="44">
        <v>0</v>
      </c>
      <c r="O11" s="29"/>
      <c r="P11" s="9" t="e">
        <f t="shared" si="1"/>
        <v>#DIV/0!</v>
      </c>
      <c r="Q11" s="9" t="e">
        <f t="shared" si="2"/>
        <v>#DIV/0!</v>
      </c>
    </row>
    <row r="12" spans="1:17" ht="28.5" customHeight="1">
      <c r="A12" s="75"/>
      <c r="B12" s="76"/>
      <c r="C12" s="28" t="s">
        <v>12</v>
      </c>
      <c r="D12" s="4" t="s">
        <v>13</v>
      </c>
      <c r="E12" s="5"/>
      <c r="F12" s="5"/>
      <c r="G12" s="37">
        <f t="shared" si="3"/>
        <v>0</v>
      </c>
      <c r="H12" s="5"/>
      <c r="I12" s="37">
        <f t="shared" si="4"/>
        <v>0</v>
      </c>
      <c r="J12" s="5"/>
      <c r="K12" s="44">
        <v>0</v>
      </c>
      <c r="L12" s="5"/>
      <c r="M12" s="5"/>
      <c r="N12" s="44">
        <v>0</v>
      </c>
      <c r="O12" s="29"/>
      <c r="P12" s="9" t="e">
        <f t="shared" si="1"/>
        <v>#DIV/0!</v>
      </c>
      <c r="Q12" s="9" t="e">
        <f t="shared" si="2"/>
        <v>#DIV/0!</v>
      </c>
    </row>
    <row r="13" spans="1:17" ht="15.75">
      <c r="A13" s="75"/>
      <c r="B13" s="76"/>
      <c r="C13" s="28" t="s">
        <v>14</v>
      </c>
      <c r="D13" s="4"/>
      <c r="E13" s="5"/>
      <c r="F13" s="5"/>
      <c r="G13" s="37">
        <f t="shared" si="3"/>
        <v>0</v>
      </c>
      <c r="H13" s="5"/>
      <c r="I13" s="37">
        <f t="shared" si="4"/>
        <v>0</v>
      </c>
      <c r="J13" s="5"/>
      <c r="K13" s="44">
        <v>0</v>
      </c>
      <c r="L13" s="5"/>
      <c r="M13" s="5"/>
      <c r="N13" s="44">
        <v>0</v>
      </c>
      <c r="O13" s="29"/>
      <c r="P13" s="9" t="e">
        <f t="shared" si="1"/>
        <v>#DIV/0!</v>
      </c>
      <c r="Q13" s="9" t="e">
        <f t="shared" si="2"/>
        <v>#DIV/0!</v>
      </c>
    </row>
    <row r="14" spans="1:17" ht="18" customHeight="1">
      <c r="A14" s="75"/>
      <c r="B14" s="76"/>
      <c r="C14" s="28" t="s">
        <v>15</v>
      </c>
      <c r="D14" s="4" t="s">
        <v>16</v>
      </c>
      <c r="E14" s="5"/>
      <c r="F14" s="5"/>
      <c r="G14" s="37">
        <f t="shared" si="3"/>
        <v>0</v>
      </c>
      <c r="H14" s="5"/>
      <c r="I14" s="37">
        <f t="shared" si="4"/>
        <v>0</v>
      </c>
      <c r="J14" s="5"/>
      <c r="K14" s="44">
        <v>0</v>
      </c>
      <c r="L14" s="5"/>
      <c r="M14" s="5"/>
      <c r="N14" s="44">
        <v>0</v>
      </c>
      <c r="O14" s="29"/>
      <c r="P14" s="9" t="e">
        <f t="shared" si="1"/>
        <v>#DIV/0!</v>
      </c>
      <c r="Q14" s="9" t="e">
        <f t="shared" si="2"/>
        <v>#DIV/0!</v>
      </c>
    </row>
    <row r="15" spans="1:17" ht="29.25" customHeight="1">
      <c r="A15" s="75"/>
      <c r="B15" s="76"/>
      <c r="C15" s="28" t="s">
        <v>17</v>
      </c>
      <c r="D15" s="4" t="s">
        <v>18</v>
      </c>
      <c r="E15" s="5"/>
      <c r="F15" s="5"/>
      <c r="G15" s="37">
        <f t="shared" si="3"/>
        <v>0</v>
      </c>
      <c r="H15" s="5"/>
      <c r="I15" s="37">
        <f t="shared" si="4"/>
        <v>0</v>
      </c>
      <c r="J15" s="5"/>
      <c r="K15" s="44">
        <v>0</v>
      </c>
      <c r="L15" s="5"/>
      <c r="M15" s="5"/>
      <c r="N15" s="44">
        <v>0</v>
      </c>
      <c r="O15" s="29"/>
      <c r="P15" s="9" t="e">
        <f t="shared" si="1"/>
        <v>#DIV/0!</v>
      </c>
      <c r="Q15" s="9" t="e">
        <f t="shared" si="2"/>
        <v>#DIV/0!</v>
      </c>
    </row>
    <row r="16" spans="1:17" ht="15.75">
      <c r="A16" s="75"/>
      <c r="B16" s="76"/>
      <c r="C16" s="28" t="s">
        <v>19</v>
      </c>
      <c r="D16" s="4" t="s">
        <v>20</v>
      </c>
      <c r="E16" s="5"/>
      <c r="F16" s="5"/>
      <c r="G16" s="37">
        <f t="shared" si="3"/>
        <v>0</v>
      </c>
      <c r="H16" s="5"/>
      <c r="I16" s="37">
        <f t="shared" si="4"/>
        <v>0</v>
      </c>
      <c r="J16" s="5"/>
      <c r="K16" s="44">
        <v>0</v>
      </c>
      <c r="L16" s="5"/>
      <c r="M16" s="5"/>
      <c r="N16" s="44">
        <v>0</v>
      </c>
      <c r="O16" s="29"/>
      <c r="P16" s="9" t="e">
        <f t="shared" si="1"/>
        <v>#DIV/0!</v>
      </c>
      <c r="Q16" s="9" t="e">
        <f t="shared" si="2"/>
        <v>#DIV/0!</v>
      </c>
    </row>
    <row r="17" spans="1:17" ht="15.75">
      <c r="A17" s="75"/>
      <c r="B17" s="76"/>
      <c r="C17" s="48" t="s">
        <v>21</v>
      </c>
      <c r="D17" s="4" t="s">
        <v>22</v>
      </c>
      <c r="E17" s="5"/>
      <c r="F17" s="5"/>
      <c r="G17" s="37">
        <f t="shared" si="3"/>
        <v>0</v>
      </c>
      <c r="H17" s="5"/>
      <c r="I17" s="37">
        <f t="shared" si="4"/>
        <v>0</v>
      </c>
      <c r="J17" s="5"/>
      <c r="K17" s="44">
        <v>0</v>
      </c>
      <c r="L17" s="5"/>
      <c r="M17" s="5"/>
      <c r="N17" s="44">
        <v>0</v>
      </c>
      <c r="O17" s="29"/>
      <c r="P17" s="9" t="e">
        <f t="shared" si="1"/>
        <v>#DIV/0!</v>
      </c>
      <c r="Q17" s="9" t="e">
        <f t="shared" si="2"/>
        <v>#DIV/0!</v>
      </c>
    </row>
    <row r="18" spans="1:17" ht="31.5" customHeight="1">
      <c r="A18" s="75"/>
      <c r="B18" s="76"/>
      <c r="C18" s="28" t="s">
        <v>23</v>
      </c>
      <c r="D18" s="4" t="s">
        <v>24</v>
      </c>
      <c r="E18" s="5"/>
      <c r="F18" s="5"/>
      <c r="G18" s="37">
        <f t="shared" si="3"/>
        <v>0</v>
      </c>
      <c r="H18" s="5"/>
      <c r="I18" s="37">
        <f t="shared" si="4"/>
        <v>0</v>
      </c>
      <c r="J18" s="5"/>
      <c r="K18" s="44">
        <v>0</v>
      </c>
      <c r="L18" s="5"/>
      <c r="M18" s="5"/>
      <c r="N18" s="44">
        <v>0</v>
      </c>
      <c r="O18" s="29"/>
      <c r="P18" s="9" t="e">
        <f t="shared" si="1"/>
        <v>#DIV/0!</v>
      </c>
      <c r="Q18" s="9" t="e">
        <f t="shared" si="2"/>
        <v>#DIV/0!</v>
      </c>
    </row>
    <row r="19" spans="1:17" ht="26.25">
      <c r="A19" s="75"/>
      <c r="B19" s="76"/>
      <c r="C19" s="28" t="s">
        <v>25</v>
      </c>
      <c r="D19" s="4" t="s">
        <v>26</v>
      </c>
      <c r="E19" s="5"/>
      <c r="F19" s="5"/>
      <c r="G19" s="37">
        <f t="shared" si="3"/>
        <v>0</v>
      </c>
      <c r="H19" s="5"/>
      <c r="I19" s="37">
        <f t="shared" si="4"/>
        <v>0</v>
      </c>
      <c r="J19" s="5"/>
      <c r="K19" s="44">
        <v>0</v>
      </c>
      <c r="L19" s="5"/>
      <c r="M19" s="5"/>
      <c r="N19" s="44">
        <v>0</v>
      </c>
      <c r="O19" s="29"/>
      <c r="P19" s="9" t="e">
        <f t="shared" si="1"/>
        <v>#DIV/0!</v>
      </c>
      <c r="Q19" s="9" t="e">
        <f t="shared" si="2"/>
        <v>#DIV/0!</v>
      </c>
    </row>
    <row r="20" spans="1:17" ht="16.5" thickBot="1">
      <c r="A20" s="77"/>
      <c r="B20" s="78"/>
      <c r="C20" s="30" t="s">
        <v>27</v>
      </c>
      <c r="D20" s="31" t="s">
        <v>28</v>
      </c>
      <c r="E20" s="32"/>
      <c r="F20" s="32"/>
      <c r="G20" s="37"/>
      <c r="H20" s="32"/>
      <c r="I20" s="37"/>
      <c r="J20" s="32"/>
      <c r="K20" s="44"/>
      <c r="L20" s="32"/>
      <c r="M20" s="32"/>
      <c r="N20" s="44">
        <v>0</v>
      </c>
      <c r="O20" s="33"/>
      <c r="P20" s="9" t="e">
        <f t="shared" si="1"/>
        <v>#DIV/0!</v>
      </c>
      <c r="Q20" s="9" t="e">
        <f t="shared" si="2"/>
        <v>#DIV/0!</v>
      </c>
    </row>
  </sheetData>
  <sheetProtection/>
  <mergeCells count="13">
    <mergeCell ref="J2:O2"/>
    <mergeCell ref="E3:E4"/>
    <mergeCell ref="J3:L3"/>
    <mergeCell ref="M3:O3"/>
    <mergeCell ref="A6:B20"/>
    <mergeCell ref="F3:F4"/>
    <mergeCell ref="G3:H3"/>
    <mergeCell ref="I3:I4"/>
    <mergeCell ref="A2:B5"/>
    <mergeCell ref="C2:C4"/>
    <mergeCell ref="D2:D4"/>
    <mergeCell ref="E2:F2"/>
    <mergeCell ref="G2:I2"/>
  </mergeCells>
  <printOptions/>
  <pageMargins left="0.7" right="0.7" top="0.75" bottom="0.75" header="0.3" footer="0.3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20"/>
  <sheetViews>
    <sheetView view="pageBreakPreview" zoomScaleSheetLayoutView="100" zoomScalePageLayoutView="0" workbookViewId="0" topLeftCell="C1">
      <selection activeCell="S11" sqref="S11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3" width="27.421875" style="0" customWidth="1"/>
    <col min="16" max="16" width="11.8515625" style="0" customWidth="1"/>
    <col min="17" max="17" width="12.140625" style="0" customWidth="1"/>
  </cols>
  <sheetData>
    <row r="1" ht="51.75" customHeight="1" thickBot="1">
      <c r="C1" s="25" t="s">
        <v>60</v>
      </c>
    </row>
    <row r="2" spans="1:17" s="12" customFormat="1" ht="35.25" customHeight="1">
      <c r="A2" s="90" t="s">
        <v>55</v>
      </c>
      <c r="B2" s="91"/>
      <c r="C2" s="83" t="s">
        <v>29</v>
      </c>
      <c r="D2" s="85"/>
      <c r="E2" s="87" t="s">
        <v>30</v>
      </c>
      <c r="F2" s="87"/>
      <c r="G2" s="87" t="s">
        <v>31</v>
      </c>
      <c r="H2" s="87"/>
      <c r="I2" s="87"/>
      <c r="J2" s="87" t="s">
        <v>32</v>
      </c>
      <c r="K2" s="87"/>
      <c r="L2" s="87"/>
      <c r="M2" s="87"/>
      <c r="N2" s="87"/>
      <c r="O2" s="88"/>
      <c r="P2"/>
      <c r="Q2"/>
    </row>
    <row r="3" spans="1:15" ht="15" customHeight="1">
      <c r="A3" s="91"/>
      <c r="B3" s="91"/>
      <c r="C3" s="84"/>
      <c r="D3" s="86"/>
      <c r="E3" s="79" t="s">
        <v>33</v>
      </c>
      <c r="F3" s="79" t="s">
        <v>34</v>
      </c>
      <c r="G3" s="86" t="s">
        <v>35</v>
      </c>
      <c r="H3" s="86"/>
      <c r="I3" s="79" t="s">
        <v>34</v>
      </c>
      <c r="J3" s="79" t="s">
        <v>36</v>
      </c>
      <c r="K3" s="79"/>
      <c r="L3" s="79"/>
      <c r="M3" s="79" t="s">
        <v>37</v>
      </c>
      <c r="N3" s="79"/>
      <c r="O3" s="80"/>
    </row>
    <row r="4" spans="1:17" ht="77.25" customHeight="1">
      <c r="A4" s="91"/>
      <c r="B4" s="91"/>
      <c r="C4" s="84"/>
      <c r="D4" s="86"/>
      <c r="E4" s="79"/>
      <c r="F4" s="79"/>
      <c r="G4" s="1" t="s">
        <v>38</v>
      </c>
      <c r="H4" s="2" t="s">
        <v>39</v>
      </c>
      <c r="I4" s="79"/>
      <c r="J4" s="2" t="s">
        <v>40</v>
      </c>
      <c r="K4" s="2" t="s">
        <v>41</v>
      </c>
      <c r="L4" s="2" t="s">
        <v>42</v>
      </c>
      <c r="M4" s="2" t="s">
        <v>40</v>
      </c>
      <c r="N4" s="2" t="s">
        <v>41</v>
      </c>
      <c r="O4" s="21" t="s">
        <v>42</v>
      </c>
      <c r="P4" s="10" t="s">
        <v>45</v>
      </c>
      <c r="Q4" s="10" t="s">
        <v>44</v>
      </c>
    </row>
    <row r="5" spans="1:17" ht="15.75" thickBot="1">
      <c r="A5" s="91"/>
      <c r="B5" s="91"/>
      <c r="C5" s="38" t="s">
        <v>0</v>
      </c>
      <c r="D5" s="11" t="s">
        <v>43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8"/>
      <c r="Q5" s="8"/>
    </row>
    <row r="6" spans="1:17" ht="26.25">
      <c r="A6" s="73"/>
      <c r="B6" s="74"/>
      <c r="C6" s="26" t="s">
        <v>1</v>
      </c>
      <c r="D6" s="27" t="s">
        <v>2</v>
      </c>
      <c r="E6" s="35">
        <f>E8+E9+E10+E11+E12+E18+E19+E20</f>
        <v>0</v>
      </c>
      <c r="F6" s="35">
        <f aca="true" t="shared" si="0" ref="F6:O6">F8+F9+F10+F11+F12+F18+F19+F20</f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6">
        <f t="shared" si="0"/>
        <v>0</v>
      </c>
      <c r="P6" s="9" t="e">
        <f>G6/E6/7*1000</f>
        <v>#DIV/0!</v>
      </c>
      <c r="Q6" s="9" t="e">
        <f>H6/F6/7*1000</f>
        <v>#DIV/0!</v>
      </c>
    </row>
    <row r="7" spans="1:17" ht="15.75">
      <c r="A7" s="75"/>
      <c r="B7" s="76"/>
      <c r="C7" s="28" t="s">
        <v>3</v>
      </c>
      <c r="D7" s="4"/>
      <c r="E7" s="5"/>
      <c r="F7" s="5"/>
      <c r="G7" s="37"/>
      <c r="H7" s="5"/>
      <c r="I7" s="37"/>
      <c r="J7" s="5"/>
      <c r="K7" s="44">
        <v>0</v>
      </c>
      <c r="L7" s="5"/>
      <c r="M7" s="5"/>
      <c r="N7" s="44">
        <v>0</v>
      </c>
      <c r="O7" s="29"/>
      <c r="P7" s="9" t="e">
        <f aca="true" t="shared" si="1" ref="P7:P20">G7/E7/7*1000</f>
        <v>#DIV/0!</v>
      </c>
      <c r="Q7" s="9" t="e">
        <f aca="true" t="shared" si="2" ref="Q7:Q20">H7/F7/7*1000</f>
        <v>#DIV/0!</v>
      </c>
    </row>
    <row r="8" spans="1:17" ht="23.25" customHeight="1">
      <c r="A8" s="75"/>
      <c r="B8" s="76"/>
      <c r="C8" s="28" t="s">
        <v>4</v>
      </c>
      <c r="D8" s="4" t="s">
        <v>5</v>
      </c>
      <c r="E8" s="5"/>
      <c r="F8" s="5"/>
      <c r="G8" s="37">
        <f>J8+L8</f>
        <v>0</v>
      </c>
      <c r="H8" s="5"/>
      <c r="I8" s="37">
        <f>M8+O8</f>
        <v>0</v>
      </c>
      <c r="J8" s="5"/>
      <c r="K8" s="44">
        <v>0</v>
      </c>
      <c r="L8" s="5"/>
      <c r="M8" s="5"/>
      <c r="N8" s="44">
        <v>0</v>
      </c>
      <c r="O8" s="29"/>
      <c r="P8" s="9" t="e">
        <f t="shared" si="1"/>
        <v>#DIV/0!</v>
      </c>
      <c r="Q8" s="9" t="e">
        <f t="shared" si="2"/>
        <v>#DIV/0!</v>
      </c>
    </row>
    <row r="9" spans="1:17" ht="52.5" customHeight="1">
      <c r="A9" s="75"/>
      <c r="B9" s="76"/>
      <c r="C9" s="28" t="s">
        <v>6</v>
      </c>
      <c r="D9" s="4" t="s">
        <v>7</v>
      </c>
      <c r="E9" s="5"/>
      <c r="F9" s="5"/>
      <c r="G9" s="37">
        <f aca="true" t="shared" si="3" ref="G9:G20">J9+L9</f>
        <v>0</v>
      </c>
      <c r="H9" s="5"/>
      <c r="I9" s="37">
        <f aca="true" t="shared" si="4" ref="I9:I20">M9+O9</f>
        <v>0</v>
      </c>
      <c r="J9" s="5"/>
      <c r="K9" s="44">
        <v>0</v>
      </c>
      <c r="L9" s="5"/>
      <c r="M9" s="5"/>
      <c r="N9" s="44">
        <v>0</v>
      </c>
      <c r="O9" s="29"/>
      <c r="P9" s="9" t="e">
        <f t="shared" si="1"/>
        <v>#DIV/0!</v>
      </c>
      <c r="Q9" s="9" t="e">
        <f t="shared" si="2"/>
        <v>#DIV/0!</v>
      </c>
    </row>
    <row r="10" spans="1:17" ht="32.25" customHeight="1">
      <c r="A10" s="75"/>
      <c r="B10" s="76"/>
      <c r="C10" s="28" t="s">
        <v>8</v>
      </c>
      <c r="D10" s="4" t="s">
        <v>9</v>
      </c>
      <c r="E10" s="5"/>
      <c r="F10" s="5"/>
      <c r="G10" s="37">
        <f t="shared" si="3"/>
        <v>0</v>
      </c>
      <c r="H10" s="5"/>
      <c r="I10" s="37">
        <f t="shared" si="4"/>
        <v>0</v>
      </c>
      <c r="J10" s="5"/>
      <c r="K10" s="44">
        <v>0</v>
      </c>
      <c r="L10" s="5"/>
      <c r="M10" s="5"/>
      <c r="N10" s="44">
        <v>0</v>
      </c>
      <c r="O10" s="29"/>
      <c r="P10" s="9" t="e">
        <f t="shared" si="1"/>
        <v>#DIV/0!</v>
      </c>
      <c r="Q10" s="9" t="e">
        <f t="shared" si="2"/>
        <v>#DIV/0!</v>
      </c>
    </row>
    <row r="11" spans="1:17" ht="24.75" customHeight="1">
      <c r="A11" s="75"/>
      <c r="B11" s="76"/>
      <c r="C11" s="28" t="s">
        <v>10</v>
      </c>
      <c r="D11" s="4" t="s">
        <v>11</v>
      </c>
      <c r="E11" s="5"/>
      <c r="F11" s="5"/>
      <c r="G11" s="37">
        <f t="shared" si="3"/>
        <v>0</v>
      </c>
      <c r="H11" s="5"/>
      <c r="I11" s="37">
        <f t="shared" si="4"/>
        <v>0</v>
      </c>
      <c r="J11" s="5"/>
      <c r="K11" s="44">
        <v>0</v>
      </c>
      <c r="L11" s="5"/>
      <c r="M11" s="5"/>
      <c r="N11" s="44">
        <v>0</v>
      </c>
      <c r="O11" s="29"/>
      <c r="P11" s="9" t="e">
        <f t="shared" si="1"/>
        <v>#DIV/0!</v>
      </c>
      <c r="Q11" s="9" t="e">
        <f t="shared" si="2"/>
        <v>#DIV/0!</v>
      </c>
    </row>
    <row r="12" spans="1:17" ht="28.5" customHeight="1">
      <c r="A12" s="75"/>
      <c r="B12" s="76"/>
      <c r="C12" s="28" t="s">
        <v>12</v>
      </c>
      <c r="D12" s="4" t="s">
        <v>13</v>
      </c>
      <c r="E12" s="5"/>
      <c r="F12" s="5"/>
      <c r="G12" s="37">
        <f t="shared" si="3"/>
        <v>0</v>
      </c>
      <c r="H12" s="5"/>
      <c r="I12" s="37">
        <f t="shared" si="4"/>
        <v>0</v>
      </c>
      <c r="J12" s="5"/>
      <c r="K12" s="44">
        <v>0</v>
      </c>
      <c r="L12" s="5"/>
      <c r="M12" s="5"/>
      <c r="N12" s="44">
        <v>0</v>
      </c>
      <c r="O12" s="29"/>
      <c r="P12" s="9" t="e">
        <f t="shared" si="1"/>
        <v>#DIV/0!</v>
      </c>
      <c r="Q12" s="9" t="e">
        <f t="shared" si="2"/>
        <v>#DIV/0!</v>
      </c>
    </row>
    <row r="13" spans="1:17" ht="15.75">
      <c r="A13" s="75"/>
      <c r="B13" s="76"/>
      <c r="C13" s="28" t="s">
        <v>14</v>
      </c>
      <c r="D13" s="4"/>
      <c r="E13" s="5"/>
      <c r="F13" s="5"/>
      <c r="G13" s="37">
        <f t="shared" si="3"/>
        <v>0</v>
      </c>
      <c r="H13" s="5"/>
      <c r="I13" s="37">
        <f t="shared" si="4"/>
        <v>0</v>
      </c>
      <c r="J13" s="5"/>
      <c r="K13" s="44">
        <v>0</v>
      </c>
      <c r="L13" s="5"/>
      <c r="M13" s="5"/>
      <c r="N13" s="44">
        <v>0</v>
      </c>
      <c r="O13" s="29"/>
      <c r="P13" s="9" t="e">
        <f t="shared" si="1"/>
        <v>#DIV/0!</v>
      </c>
      <c r="Q13" s="9" t="e">
        <f t="shared" si="2"/>
        <v>#DIV/0!</v>
      </c>
    </row>
    <row r="14" spans="1:17" ht="18" customHeight="1">
      <c r="A14" s="75"/>
      <c r="B14" s="76"/>
      <c r="C14" s="28" t="s">
        <v>15</v>
      </c>
      <c r="D14" s="4" t="s">
        <v>16</v>
      </c>
      <c r="E14" s="5"/>
      <c r="F14" s="5"/>
      <c r="G14" s="37">
        <f t="shared" si="3"/>
        <v>0</v>
      </c>
      <c r="H14" s="5"/>
      <c r="I14" s="37">
        <f t="shared" si="4"/>
        <v>0</v>
      </c>
      <c r="J14" s="5"/>
      <c r="K14" s="44">
        <v>0</v>
      </c>
      <c r="L14" s="5"/>
      <c r="M14" s="5"/>
      <c r="N14" s="44">
        <v>0</v>
      </c>
      <c r="O14" s="29"/>
      <c r="P14" s="9" t="e">
        <f t="shared" si="1"/>
        <v>#DIV/0!</v>
      </c>
      <c r="Q14" s="9" t="e">
        <f t="shared" si="2"/>
        <v>#DIV/0!</v>
      </c>
    </row>
    <row r="15" spans="1:17" ht="29.25" customHeight="1">
      <c r="A15" s="75"/>
      <c r="B15" s="76"/>
      <c r="C15" s="28" t="s">
        <v>17</v>
      </c>
      <c r="D15" s="4" t="s">
        <v>18</v>
      </c>
      <c r="E15" s="5"/>
      <c r="F15" s="5"/>
      <c r="G15" s="37">
        <f t="shared" si="3"/>
        <v>0</v>
      </c>
      <c r="H15" s="5"/>
      <c r="I15" s="37">
        <f t="shared" si="4"/>
        <v>0</v>
      </c>
      <c r="J15" s="5"/>
      <c r="K15" s="44">
        <v>0</v>
      </c>
      <c r="L15" s="5"/>
      <c r="M15" s="5"/>
      <c r="N15" s="44">
        <v>0</v>
      </c>
      <c r="O15" s="29"/>
      <c r="P15" s="9" t="e">
        <f t="shared" si="1"/>
        <v>#DIV/0!</v>
      </c>
      <c r="Q15" s="9" t="e">
        <f t="shared" si="2"/>
        <v>#DIV/0!</v>
      </c>
    </row>
    <row r="16" spans="1:17" ht="15.75">
      <c r="A16" s="75"/>
      <c r="B16" s="76"/>
      <c r="C16" s="28" t="s">
        <v>19</v>
      </c>
      <c r="D16" s="4" t="s">
        <v>20</v>
      </c>
      <c r="E16" s="5"/>
      <c r="F16" s="5"/>
      <c r="G16" s="37">
        <f t="shared" si="3"/>
        <v>0</v>
      </c>
      <c r="H16" s="5"/>
      <c r="I16" s="37">
        <f t="shared" si="4"/>
        <v>0</v>
      </c>
      <c r="J16" s="5"/>
      <c r="K16" s="44">
        <v>0</v>
      </c>
      <c r="L16" s="5"/>
      <c r="M16" s="5"/>
      <c r="N16" s="44">
        <v>0</v>
      </c>
      <c r="O16" s="29"/>
      <c r="P16" s="9" t="e">
        <f t="shared" si="1"/>
        <v>#DIV/0!</v>
      </c>
      <c r="Q16" s="9" t="e">
        <f t="shared" si="2"/>
        <v>#DIV/0!</v>
      </c>
    </row>
    <row r="17" spans="1:17" ht="15.75">
      <c r="A17" s="75"/>
      <c r="B17" s="76"/>
      <c r="C17" s="48" t="s">
        <v>21</v>
      </c>
      <c r="D17" s="4" t="s">
        <v>22</v>
      </c>
      <c r="E17" s="5"/>
      <c r="F17" s="5"/>
      <c r="G17" s="37">
        <f t="shared" si="3"/>
        <v>0</v>
      </c>
      <c r="H17" s="5"/>
      <c r="I17" s="37">
        <f t="shared" si="4"/>
        <v>0</v>
      </c>
      <c r="J17" s="5"/>
      <c r="K17" s="44">
        <v>0</v>
      </c>
      <c r="L17" s="5"/>
      <c r="M17" s="5"/>
      <c r="N17" s="44">
        <v>0</v>
      </c>
      <c r="O17" s="29"/>
      <c r="P17" s="9" t="e">
        <f t="shared" si="1"/>
        <v>#DIV/0!</v>
      </c>
      <c r="Q17" s="9" t="e">
        <f t="shared" si="2"/>
        <v>#DIV/0!</v>
      </c>
    </row>
    <row r="18" spans="1:17" ht="31.5" customHeight="1">
      <c r="A18" s="75"/>
      <c r="B18" s="76"/>
      <c r="C18" s="28" t="s">
        <v>23</v>
      </c>
      <c r="D18" s="4" t="s">
        <v>24</v>
      </c>
      <c r="E18" s="5"/>
      <c r="F18" s="5"/>
      <c r="G18" s="37">
        <f t="shared" si="3"/>
        <v>0</v>
      </c>
      <c r="H18" s="5"/>
      <c r="I18" s="37">
        <f t="shared" si="4"/>
        <v>0</v>
      </c>
      <c r="J18" s="5"/>
      <c r="K18" s="44">
        <v>0</v>
      </c>
      <c r="L18" s="5"/>
      <c r="M18" s="5"/>
      <c r="N18" s="44">
        <v>0</v>
      </c>
      <c r="O18" s="29"/>
      <c r="P18" s="9" t="e">
        <f t="shared" si="1"/>
        <v>#DIV/0!</v>
      </c>
      <c r="Q18" s="9" t="e">
        <f t="shared" si="2"/>
        <v>#DIV/0!</v>
      </c>
    </row>
    <row r="19" spans="1:17" ht="26.25">
      <c r="A19" s="75"/>
      <c r="B19" s="76"/>
      <c r="C19" s="28" t="s">
        <v>25</v>
      </c>
      <c r="D19" s="4" t="s">
        <v>26</v>
      </c>
      <c r="E19" s="5"/>
      <c r="F19" s="5"/>
      <c r="G19" s="37">
        <f t="shared" si="3"/>
        <v>0</v>
      </c>
      <c r="H19" s="5"/>
      <c r="I19" s="37">
        <f t="shared" si="4"/>
        <v>0</v>
      </c>
      <c r="J19" s="5"/>
      <c r="K19" s="44">
        <v>0</v>
      </c>
      <c r="L19" s="5"/>
      <c r="M19" s="5"/>
      <c r="N19" s="44">
        <v>0</v>
      </c>
      <c r="O19" s="29"/>
      <c r="P19" s="9" t="e">
        <f t="shared" si="1"/>
        <v>#DIV/0!</v>
      </c>
      <c r="Q19" s="9" t="e">
        <f t="shared" si="2"/>
        <v>#DIV/0!</v>
      </c>
    </row>
    <row r="20" spans="1:17" ht="16.5" thickBot="1">
      <c r="A20" s="77"/>
      <c r="B20" s="78"/>
      <c r="C20" s="30" t="s">
        <v>27</v>
      </c>
      <c r="D20" s="31" t="s">
        <v>28</v>
      </c>
      <c r="E20" s="32"/>
      <c r="F20" s="32"/>
      <c r="G20" s="37">
        <f t="shared" si="3"/>
        <v>0</v>
      </c>
      <c r="H20" s="32"/>
      <c r="I20" s="37">
        <f t="shared" si="4"/>
        <v>0</v>
      </c>
      <c r="J20" s="32"/>
      <c r="K20" s="44">
        <v>0</v>
      </c>
      <c r="L20" s="32"/>
      <c r="M20" s="32"/>
      <c r="N20" s="44">
        <v>0</v>
      </c>
      <c r="O20" s="33"/>
      <c r="P20" s="9" t="e">
        <f t="shared" si="1"/>
        <v>#DIV/0!</v>
      </c>
      <c r="Q20" s="9" t="e">
        <f t="shared" si="2"/>
        <v>#DIV/0!</v>
      </c>
    </row>
  </sheetData>
  <sheetProtection/>
  <mergeCells count="13">
    <mergeCell ref="J2:O2"/>
    <mergeCell ref="E3:E4"/>
    <mergeCell ref="J3:L3"/>
    <mergeCell ref="M3:O3"/>
    <mergeCell ref="A6:B20"/>
    <mergeCell ref="F3:F4"/>
    <mergeCell ref="G3:H3"/>
    <mergeCell ref="I3:I4"/>
    <mergeCell ref="A2:B5"/>
    <mergeCell ref="C2:C4"/>
    <mergeCell ref="D2:D4"/>
    <mergeCell ref="E2:F2"/>
    <mergeCell ref="G2:I2"/>
  </mergeCells>
  <printOptions/>
  <pageMargins left="0.7" right="0.7" top="0.75" bottom="0.75" header="0.3" footer="0.3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20"/>
  <sheetViews>
    <sheetView view="pageBreakPreview" zoomScaleSheetLayoutView="100" zoomScalePageLayoutView="0" workbookViewId="0" topLeftCell="C1">
      <selection activeCell="S16" sqref="S16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3" width="27.421875" style="0" customWidth="1"/>
    <col min="16" max="16" width="11.8515625" style="0" customWidth="1"/>
    <col min="17" max="17" width="12.140625" style="0" customWidth="1"/>
  </cols>
  <sheetData>
    <row r="1" ht="51.75" customHeight="1" thickBot="1">
      <c r="C1" s="25" t="s">
        <v>57</v>
      </c>
    </row>
    <row r="2" spans="1:17" s="12" customFormat="1" ht="21" customHeight="1">
      <c r="A2" s="90" t="s">
        <v>55</v>
      </c>
      <c r="B2" s="91"/>
      <c r="C2" s="83" t="s">
        <v>29</v>
      </c>
      <c r="D2" s="85"/>
      <c r="E2" s="87" t="s">
        <v>30</v>
      </c>
      <c r="F2" s="87"/>
      <c r="G2" s="87" t="s">
        <v>31</v>
      </c>
      <c r="H2" s="87"/>
      <c r="I2" s="87"/>
      <c r="J2" s="87" t="s">
        <v>32</v>
      </c>
      <c r="K2" s="87"/>
      <c r="L2" s="87"/>
      <c r="M2" s="87"/>
      <c r="N2" s="87"/>
      <c r="O2" s="88"/>
      <c r="P2"/>
      <c r="Q2"/>
    </row>
    <row r="3" spans="1:15" ht="15" customHeight="1">
      <c r="A3" s="91"/>
      <c r="B3" s="91"/>
      <c r="C3" s="84"/>
      <c r="D3" s="86"/>
      <c r="E3" s="79" t="s">
        <v>33</v>
      </c>
      <c r="F3" s="79" t="s">
        <v>34</v>
      </c>
      <c r="G3" s="86" t="s">
        <v>35</v>
      </c>
      <c r="H3" s="86"/>
      <c r="I3" s="79" t="s">
        <v>34</v>
      </c>
      <c r="J3" s="79" t="s">
        <v>36</v>
      </c>
      <c r="K3" s="79"/>
      <c r="L3" s="79"/>
      <c r="M3" s="79" t="s">
        <v>37</v>
      </c>
      <c r="N3" s="79"/>
      <c r="O3" s="80"/>
    </row>
    <row r="4" spans="1:17" ht="64.5">
      <c r="A4" s="91"/>
      <c r="B4" s="91"/>
      <c r="C4" s="84"/>
      <c r="D4" s="86"/>
      <c r="E4" s="79"/>
      <c r="F4" s="79"/>
      <c r="G4" s="1" t="s">
        <v>38</v>
      </c>
      <c r="H4" s="2" t="s">
        <v>39</v>
      </c>
      <c r="I4" s="79"/>
      <c r="J4" s="2" t="s">
        <v>40</v>
      </c>
      <c r="K4" s="2" t="s">
        <v>41</v>
      </c>
      <c r="L4" s="2" t="s">
        <v>42</v>
      </c>
      <c r="M4" s="2" t="s">
        <v>40</v>
      </c>
      <c r="N4" s="2" t="s">
        <v>41</v>
      </c>
      <c r="O4" s="21" t="s">
        <v>42</v>
      </c>
      <c r="P4" s="10" t="s">
        <v>45</v>
      </c>
      <c r="Q4" s="10" t="s">
        <v>44</v>
      </c>
    </row>
    <row r="5" spans="1:17" ht="15.75" thickBot="1">
      <c r="A5" s="91"/>
      <c r="B5" s="91"/>
      <c r="C5" s="38" t="s">
        <v>0</v>
      </c>
      <c r="D5" s="11" t="s">
        <v>43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8"/>
      <c r="Q5" s="8"/>
    </row>
    <row r="6" spans="1:17" ht="26.25">
      <c r="A6" s="73"/>
      <c r="B6" s="74"/>
      <c r="C6" s="26" t="s">
        <v>1</v>
      </c>
      <c r="D6" s="27" t="s">
        <v>2</v>
      </c>
      <c r="E6" s="35">
        <f>E8+E9+E10+E11+E12+E18+E19+E20</f>
        <v>0</v>
      </c>
      <c r="F6" s="35">
        <f aca="true" t="shared" si="0" ref="F6:O6">F8+F9+F10+F11+F12+F18+F19+F20</f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6">
        <f t="shared" si="0"/>
        <v>0</v>
      </c>
      <c r="P6" s="9" t="e">
        <f>G6/E6/7*1000</f>
        <v>#DIV/0!</v>
      </c>
      <c r="Q6" s="9" t="e">
        <f>H6/F6/7*1000</f>
        <v>#DIV/0!</v>
      </c>
    </row>
    <row r="7" spans="1:17" ht="15.75">
      <c r="A7" s="75"/>
      <c r="B7" s="76"/>
      <c r="C7" s="28" t="s">
        <v>3</v>
      </c>
      <c r="D7" s="4"/>
      <c r="E7" s="5"/>
      <c r="F7" s="5"/>
      <c r="G7" s="37"/>
      <c r="H7" s="5"/>
      <c r="I7" s="37"/>
      <c r="J7" s="5"/>
      <c r="K7" s="44">
        <v>0</v>
      </c>
      <c r="L7" s="5"/>
      <c r="M7" s="5"/>
      <c r="N7" s="44">
        <v>0</v>
      </c>
      <c r="O7" s="29"/>
      <c r="P7" s="9" t="e">
        <f aca="true" t="shared" si="1" ref="P7:P20">G7/E7/7*1000</f>
        <v>#DIV/0!</v>
      </c>
      <c r="Q7" s="9" t="e">
        <f aca="true" t="shared" si="2" ref="Q7:Q20">H7/F7/7*1000</f>
        <v>#DIV/0!</v>
      </c>
    </row>
    <row r="8" spans="1:17" ht="23.25" customHeight="1">
      <c r="A8" s="75"/>
      <c r="B8" s="76"/>
      <c r="C8" s="28" t="s">
        <v>4</v>
      </c>
      <c r="D8" s="4" t="s">
        <v>5</v>
      </c>
      <c r="E8" s="5"/>
      <c r="F8" s="5"/>
      <c r="G8" s="37">
        <f>J8+L8</f>
        <v>0</v>
      </c>
      <c r="H8" s="5"/>
      <c r="I8" s="37">
        <f>M8+O8</f>
        <v>0</v>
      </c>
      <c r="J8" s="5"/>
      <c r="K8" s="44">
        <v>0</v>
      </c>
      <c r="L8" s="5"/>
      <c r="M8" s="5"/>
      <c r="N8" s="44">
        <v>0</v>
      </c>
      <c r="O8" s="29"/>
      <c r="P8" s="9" t="e">
        <f t="shared" si="1"/>
        <v>#DIV/0!</v>
      </c>
      <c r="Q8" s="9" t="e">
        <f t="shared" si="2"/>
        <v>#DIV/0!</v>
      </c>
    </row>
    <row r="9" spans="1:17" ht="52.5" customHeight="1">
      <c r="A9" s="75"/>
      <c r="B9" s="76"/>
      <c r="C9" s="28" t="s">
        <v>6</v>
      </c>
      <c r="D9" s="4" t="s">
        <v>7</v>
      </c>
      <c r="E9" s="5"/>
      <c r="F9" s="5"/>
      <c r="G9" s="37">
        <f aca="true" t="shared" si="3" ref="G9:G20">J9+L9</f>
        <v>0</v>
      </c>
      <c r="H9" s="5"/>
      <c r="I9" s="37">
        <f aca="true" t="shared" si="4" ref="I9:I20">M9+O9</f>
        <v>0</v>
      </c>
      <c r="J9" s="5"/>
      <c r="K9" s="44">
        <v>0</v>
      </c>
      <c r="L9" s="5"/>
      <c r="M9" s="5"/>
      <c r="N9" s="44">
        <v>0</v>
      </c>
      <c r="O9" s="29"/>
      <c r="P9" s="9" t="e">
        <f t="shared" si="1"/>
        <v>#DIV/0!</v>
      </c>
      <c r="Q9" s="9" t="e">
        <f t="shared" si="2"/>
        <v>#DIV/0!</v>
      </c>
    </row>
    <row r="10" spans="1:17" ht="32.25" customHeight="1">
      <c r="A10" s="75"/>
      <c r="B10" s="76"/>
      <c r="C10" s="28" t="s">
        <v>8</v>
      </c>
      <c r="D10" s="4" t="s">
        <v>9</v>
      </c>
      <c r="E10" s="5"/>
      <c r="F10" s="5"/>
      <c r="G10" s="37">
        <f t="shared" si="3"/>
        <v>0</v>
      </c>
      <c r="H10" s="5"/>
      <c r="I10" s="37">
        <f t="shared" si="4"/>
        <v>0</v>
      </c>
      <c r="J10" s="5"/>
      <c r="K10" s="44">
        <v>0</v>
      </c>
      <c r="L10" s="5"/>
      <c r="M10" s="5"/>
      <c r="N10" s="44">
        <v>0</v>
      </c>
      <c r="O10" s="29"/>
      <c r="P10" s="9" t="e">
        <f t="shared" si="1"/>
        <v>#DIV/0!</v>
      </c>
      <c r="Q10" s="9" t="e">
        <f t="shared" si="2"/>
        <v>#DIV/0!</v>
      </c>
    </row>
    <row r="11" spans="1:17" ht="24.75" customHeight="1">
      <c r="A11" s="75"/>
      <c r="B11" s="76"/>
      <c r="C11" s="28" t="s">
        <v>10</v>
      </c>
      <c r="D11" s="4" t="s">
        <v>11</v>
      </c>
      <c r="E11" s="5"/>
      <c r="F11" s="5"/>
      <c r="G11" s="37">
        <f t="shared" si="3"/>
        <v>0</v>
      </c>
      <c r="H11" s="5"/>
      <c r="I11" s="37">
        <f t="shared" si="4"/>
        <v>0</v>
      </c>
      <c r="J11" s="5"/>
      <c r="K11" s="44">
        <v>0</v>
      </c>
      <c r="L11" s="5"/>
      <c r="M11" s="5"/>
      <c r="N11" s="44">
        <v>0</v>
      </c>
      <c r="O11" s="29"/>
      <c r="P11" s="9" t="e">
        <f t="shared" si="1"/>
        <v>#DIV/0!</v>
      </c>
      <c r="Q11" s="9" t="e">
        <f t="shared" si="2"/>
        <v>#DIV/0!</v>
      </c>
    </row>
    <row r="12" spans="1:17" ht="28.5" customHeight="1">
      <c r="A12" s="75"/>
      <c r="B12" s="76"/>
      <c r="C12" s="28" t="s">
        <v>12</v>
      </c>
      <c r="D12" s="4" t="s">
        <v>13</v>
      </c>
      <c r="E12" s="5"/>
      <c r="F12" s="5"/>
      <c r="G12" s="37">
        <f t="shared" si="3"/>
        <v>0</v>
      </c>
      <c r="H12" s="5"/>
      <c r="I12" s="37">
        <f t="shared" si="4"/>
        <v>0</v>
      </c>
      <c r="J12" s="5"/>
      <c r="K12" s="44">
        <v>0</v>
      </c>
      <c r="L12" s="5"/>
      <c r="M12" s="5"/>
      <c r="N12" s="44">
        <v>0</v>
      </c>
      <c r="O12" s="29"/>
      <c r="P12" s="9" t="e">
        <f t="shared" si="1"/>
        <v>#DIV/0!</v>
      </c>
      <c r="Q12" s="9" t="e">
        <f t="shared" si="2"/>
        <v>#DIV/0!</v>
      </c>
    </row>
    <row r="13" spans="1:17" ht="15.75">
      <c r="A13" s="75"/>
      <c r="B13" s="76"/>
      <c r="C13" s="28" t="s">
        <v>14</v>
      </c>
      <c r="D13" s="4"/>
      <c r="E13" s="5"/>
      <c r="F13" s="5"/>
      <c r="G13" s="37">
        <f t="shared" si="3"/>
        <v>0</v>
      </c>
      <c r="H13" s="5"/>
      <c r="I13" s="37">
        <f t="shared" si="4"/>
        <v>0</v>
      </c>
      <c r="J13" s="5"/>
      <c r="K13" s="44">
        <v>0</v>
      </c>
      <c r="L13" s="5"/>
      <c r="M13" s="5"/>
      <c r="N13" s="44">
        <v>0</v>
      </c>
      <c r="O13" s="29"/>
      <c r="P13" s="9" t="e">
        <f t="shared" si="1"/>
        <v>#DIV/0!</v>
      </c>
      <c r="Q13" s="9" t="e">
        <f t="shared" si="2"/>
        <v>#DIV/0!</v>
      </c>
    </row>
    <row r="14" spans="1:17" ht="18" customHeight="1">
      <c r="A14" s="75"/>
      <c r="B14" s="76"/>
      <c r="C14" s="28" t="s">
        <v>15</v>
      </c>
      <c r="D14" s="4" t="s">
        <v>16</v>
      </c>
      <c r="E14" s="5"/>
      <c r="F14" s="5"/>
      <c r="G14" s="37">
        <f t="shared" si="3"/>
        <v>0</v>
      </c>
      <c r="H14" s="5"/>
      <c r="I14" s="37">
        <f t="shared" si="4"/>
        <v>0</v>
      </c>
      <c r="J14" s="5"/>
      <c r="K14" s="44">
        <v>0</v>
      </c>
      <c r="L14" s="5"/>
      <c r="M14" s="5"/>
      <c r="N14" s="44">
        <v>0</v>
      </c>
      <c r="O14" s="29"/>
      <c r="P14" s="9" t="e">
        <f t="shared" si="1"/>
        <v>#DIV/0!</v>
      </c>
      <c r="Q14" s="9" t="e">
        <f t="shared" si="2"/>
        <v>#DIV/0!</v>
      </c>
    </row>
    <row r="15" spans="1:17" ht="29.25" customHeight="1">
      <c r="A15" s="75"/>
      <c r="B15" s="76"/>
      <c r="C15" s="28" t="s">
        <v>17</v>
      </c>
      <c r="D15" s="4" t="s">
        <v>18</v>
      </c>
      <c r="E15" s="5"/>
      <c r="F15" s="5"/>
      <c r="G15" s="37">
        <f t="shared" si="3"/>
        <v>0</v>
      </c>
      <c r="H15" s="5"/>
      <c r="I15" s="37">
        <f t="shared" si="4"/>
        <v>0</v>
      </c>
      <c r="J15" s="5"/>
      <c r="K15" s="44">
        <v>0</v>
      </c>
      <c r="L15" s="5"/>
      <c r="M15" s="5"/>
      <c r="N15" s="44">
        <v>0</v>
      </c>
      <c r="O15" s="29"/>
      <c r="P15" s="9" t="e">
        <f t="shared" si="1"/>
        <v>#DIV/0!</v>
      </c>
      <c r="Q15" s="9" t="e">
        <f t="shared" si="2"/>
        <v>#DIV/0!</v>
      </c>
    </row>
    <row r="16" spans="1:17" ht="15.75">
      <c r="A16" s="75"/>
      <c r="B16" s="76"/>
      <c r="C16" s="28" t="s">
        <v>19</v>
      </c>
      <c r="D16" s="4" t="s">
        <v>20</v>
      </c>
      <c r="E16" s="5"/>
      <c r="F16" s="5"/>
      <c r="G16" s="37">
        <f t="shared" si="3"/>
        <v>0</v>
      </c>
      <c r="H16" s="5"/>
      <c r="I16" s="37">
        <f t="shared" si="4"/>
        <v>0</v>
      </c>
      <c r="J16" s="5"/>
      <c r="K16" s="44">
        <v>0</v>
      </c>
      <c r="L16" s="5"/>
      <c r="M16" s="5"/>
      <c r="N16" s="44">
        <v>0</v>
      </c>
      <c r="O16" s="29"/>
      <c r="P16" s="9" t="e">
        <f t="shared" si="1"/>
        <v>#DIV/0!</v>
      </c>
      <c r="Q16" s="9" t="e">
        <f t="shared" si="2"/>
        <v>#DIV/0!</v>
      </c>
    </row>
    <row r="17" spans="1:17" ht="15.75">
      <c r="A17" s="75"/>
      <c r="B17" s="76"/>
      <c r="C17" s="48" t="s">
        <v>21</v>
      </c>
      <c r="D17" s="4" t="s">
        <v>22</v>
      </c>
      <c r="E17" s="5"/>
      <c r="F17" s="5"/>
      <c r="G17" s="37">
        <f t="shared" si="3"/>
        <v>0</v>
      </c>
      <c r="H17" s="5"/>
      <c r="I17" s="37">
        <f t="shared" si="4"/>
        <v>0</v>
      </c>
      <c r="J17" s="5"/>
      <c r="K17" s="44">
        <v>0</v>
      </c>
      <c r="L17" s="5"/>
      <c r="M17" s="5"/>
      <c r="N17" s="44">
        <v>0</v>
      </c>
      <c r="O17" s="29"/>
      <c r="P17" s="9" t="e">
        <f t="shared" si="1"/>
        <v>#DIV/0!</v>
      </c>
      <c r="Q17" s="9" t="e">
        <f t="shared" si="2"/>
        <v>#DIV/0!</v>
      </c>
    </row>
    <row r="18" spans="1:17" ht="31.5" customHeight="1">
      <c r="A18" s="75"/>
      <c r="B18" s="76"/>
      <c r="C18" s="28" t="s">
        <v>23</v>
      </c>
      <c r="D18" s="4" t="s">
        <v>24</v>
      </c>
      <c r="E18" s="5"/>
      <c r="F18" s="5"/>
      <c r="G18" s="37">
        <f t="shared" si="3"/>
        <v>0</v>
      </c>
      <c r="H18" s="5"/>
      <c r="I18" s="37">
        <f t="shared" si="4"/>
        <v>0</v>
      </c>
      <c r="J18" s="5"/>
      <c r="K18" s="44">
        <v>0</v>
      </c>
      <c r="L18" s="5"/>
      <c r="M18" s="5"/>
      <c r="N18" s="44">
        <v>0</v>
      </c>
      <c r="O18" s="29"/>
      <c r="P18" s="9" t="e">
        <f t="shared" si="1"/>
        <v>#DIV/0!</v>
      </c>
      <c r="Q18" s="9" t="e">
        <f t="shared" si="2"/>
        <v>#DIV/0!</v>
      </c>
    </row>
    <row r="19" spans="1:17" ht="26.25">
      <c r="A19" s="75"/>
      <c r="B19" s="76"/>
      <c r="C19" s="28" t="s">
        <v>25</v>
      </c>
      <c r="D19" s="4" t="s">
        <v>26</v>
      </c>
      <c r="E19" s="5"/>
      <c r="F19" s="5"/>
      <c r="G19" s="37">
        <f t="shared" si="3"/>
        <v>0</v>
      </c>
      <c r="H19" s="5"/>
      <c r="I19" s="37">
        <f t="shared" si="4"/>
        <v>0</v>
      </c>
      <c r="J19" s="5"/>
      <c r="K19" s="44">
        <v>0</v>
      </c>
      <c r="L19" s="5"/>
      <c r="M19" s="5"/>
      <c r="N19" s="44">
        <v>0</v>
      </c>
      <c r="O19" s="29"/>
      <c r="P19" s="9" t="e">
        <f t="shared" si="1"/>
        <v>#DIV/0!</v>
      </c>
      <c r="Q19" s="9" t="e">
        <f t="shared" si="2"/>
        <v>#DIV/0!</v>
      </c>
    </row>
    <row r="20" spans="1:17" ht="16.5" thickBot="1">
      <c r="A20" s="77"/>
      <c r="B20" s="78"/>
      <c r="C20" s="30" t="s">
        <v>27</v>
      </c>
      <c r="D20" s="31" t="s">
        <v>28</v>
      </c>
      <c r="E20" s="32"/>
      <c r="F20" s="32"/>
      <c r="G20" s="37">
        <f t="shared" si="3"/>
        <v>0</v>
      </c>
      <c r="H20" s="32"/>
      <c r="I20" s="37">
        <f t="shared" si="4"/>
        <v>0</v>
      </c>
      <c r="J20" s="32"/>
      <c r="K20" s="44">
        <v>0</v>
      </c>
      <c r="L20" s="32"/>
      <c r="M20" s="32"/>
      <c r="N20" s="44">
        <v>0</v>
      </c>
      <c r="O20" s="33"/>
      <c r="P20" s="9" t="e">
        <f t="shared" si="1"/>
        <v>#DIV/0!</v>
      </c>
      <c r="Q20" s="9" t="e">
        <f t="shared" si="2"/>
        <v>#DIV/0!</v>
      </c>
    </row>
  </sheetData>
  <sheetProtection/>
  <mergeCells count="13">
    <mergeCell ref="J2:O2"/>
    <mergeCell ref="E3:E4"/>
    <mergeCell ref="J3:L3"/>
    <mergeCell ref="M3:O3"/>
    <mergeCell ref="A6:B20"/>
    <mergeCell ref="F3:F4"/>
    <mergeCell ref="G3:H3"/>
    <mergeCell ref="I3:I4"/>
    <mergeCell ref="A2:B5"/>
    <mergeCell ref="C2:C4"/>
    <mergeCell ref="D2:D4"/>
    <mergeCell ref="E2:F2"/>
    <mergeCell ref="G2:I2"/>
  </mergeCells>
  <printOptions/>
  <pageMargins left="0.7" right="0.7" top="0.75" bottom="0.75" header="0.3" footer="0.3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20"/>
  <sheetViews>
    <sheetView view="pageBreakPreview" zoomScaleSheetLayoutView="100" zoomScalePageLayoutView="0" workbookViewId="0" topLeftCell="C1">
      <selection activeCell="S12" sqref="S12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3" width="27.421875" style="0" customWidth="1"/>
    <col min="16" max="16" width="11.8515625" style="0" customWidth="1"/>
    <col min="17" max="17" width="12.140625" style="0" customWidth="1"/>
  </cols>
  <sheetData>
    <row r="1" ht="51.75" customHeight="1" thickBot="1">
      <c r="C1" s="25" t="s">
        <v>56</v>
      </c>
    </row>
    <row r="2" spans="1:17" s="12" customFormat="1" ht="21" customHeight="1">
      <c r="A2" s="90" t="s">
        <v>55</v>
      </c>
      <c r="B2" s="91"/>
      <c r="C2" s="83" t="s">
        <v>29</v>
      </c>
      <c r="D2" s="85"/>
      <c r="E2" s="87" t="s">
        <v>30</v>
      </c>
      <c r="F2" s="87"/>
      <c r="G2" s="87" t="s">
        <v>31</v>
      </c>
      <c r="H2" s="87"/>
      <c r="I2" s="87"/>
      <c r="J2" s="87" t="s">
        <v>32</v>
      </c>
      <c r="K2" s="87"/>
      <c r="L2" s="87"/>
      <c r="M2" s="87"/>
      <c r="N2" s="87"/>
      <c r="O2" s="88"/>
      <c r="P2"/>
      <c r="Q2"/>
    </row>
    <row r="3" spans="1:15" ht="15" customHeight="1">
      <c r="A3" s="91"/>
      <c r="B3" s="91"/>
      <c r="C3" s="84"/>
      <c r="D3" s="86"/>
      <c r="E3" s="79" t="s">
        <v>33</v>
      </c>
      <c r="F3" s="79" t="s">
        <v>34</v>
      </c>
      <c r="G3" s="86" t="s">
        <v>35</v>
      </c>
      <c r="H3" s="86"/>
      <c r="I3" s="79" t="s">
        <v>34</v>
      </c>
      <c r="J3" s="79" t="s">
        <v>36</v>
      </c>
      <c r="K3" s="79"/>
      <c r="L3" s="79"/>
      <c r="M3" s="79" t="s">
        <v>37</v>
      </c>
      <c r="N3" s="79"/>
      <c r="O3" s="80"/>
    </row>
    <row r="4" spans="1:17" ht="64.5">
      <c r="A4" s="91"/>
      <c r="B4" s="91"/>
      <c r="C4" s="84"/>
      <c r="D4" s="86"/>
      <c r="E4" s="79"/>
      <c r="F4" s="79"/>
      <c r="G4" s="1" t="s">
        <v>38</v>
      </c>
      <c r="H4" s="2" t="s">
        <v>39</v>
      </c>
      <c r="I4" s="79"/>
      <c r="J4" s="2" t="s">
        <v>40</v>
      </c>
      <c r="K4" s="2" t="s">
        <v>41</v>
      </c>
      <c r="L4" s="2" t="s">
        <v>42</v>
      </c>
      <c r="M4" s="2" t="s">
        <v>40</v>
      </c>
      <c r="N4" s="2" t="s">
        <v>41</v>
      </c>
      <c r="O4" s="21" t="s">
        <v>42</v>
      </c>
      <c r="P4" s="10" t="s">
        <v>45</v>
      </c>
      <c r="Q4" s="10" t="s">
        <v>44</v>
      </c>
    </row>
    <row r="5" spans="1:17" ht="15.75" thickBot="1">
      <c r="A5" s="91"/>
      <c r="B5" s="91"/>
      <c r="C5" s="38" t="s">
        <v>0</v>
      </c>
      <c r="D5" s="11" t="s">
        <v>43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8"/>
      <c r="Q5" s="8"/>
    </row>
    <row r="6" spans="1:17" ht="26.25">
      <c r="A6" s="73"/>
      <c r="B6" s="74"/>
      <c r="C6" s="26" t="s">
        <v>1</v>
      </c>
      <c r="D6" s="27" t="s">
        <v>2</v>
      </c>
      <c r="E6" s="35">
        <f>E8+E9+E10+E11+E12+E18+E19+E20</f>
        <v>0</v>
      </c>
      <c r="F6" s="35">
        <f aca="true" t="shared" si="0" ref="F6:O6">F8+F9+F10+F11+F12+F18+F19+F20</f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6">
        <f t="shared" si="0"/>
        <v>0</v>
      </c>
      <c r="P6" s="9" t="e">
        <f>G6/E6/7*1000</f>
        <v>#DIV/0!</v>
      </c>
      <c r="Q6" s="9" t="e">
        <f>H6/F6/7*1000</f>
        <v>#DIV/0!</v>
      </c>
    </row>
    <row r="7" spans="1:17" ht="15.75">
      <c r="A7" s="75"/>
      <c r="B7" s="76"/>
      <c r="C7" s="28" t="s">
        <v>3</v>
      </c>
      <c r="D7" s="4"/>
      <c r="E7" s="5"/>
      <c r="F7" s="5"/>
      <c r="G7" s="37"/>
      <c r="H7" s="5"/>
      <c r="I7" s="37"/>
      <c r="J7" s="5"/>
      <c r="K7" s="44">
        <v>0</v>
      </c>
      <c r="L7" s="5"/>
      <c r="M7" s="5"/>
      <c r="N7" s="44">
        <v>0</v>
      </c>
      <c r="O7" s="29"/>
      <c r="P7" s="9" t="e">
        <f aca="true" t="shared" si="1" ref="P7:P20">G7/E7/7*1000</f>
        <v>#DIV/0!</v>
      </c>
      <c r="Q7" s="9" t="e">
        <f aca="true" t="shared" si="2" ref="Q7:Q20">H7/F7/7*1000</f>
        <v>#DIV/0!</v>
      </c>
    </row>
    <row r="8" spans="1:17" ht="23.25" customHeight="1">
      <c r="A8" s="75"/>
      <c r="B8" s="76"/>
      <c r="C8" s="28" t="s">
        <v>4</v>
      </c>
      <c r="D8" s="4" t="s">
        <v>5</v>
      </c>
      <c r="E8" s="5"/>
      <c r="F8" s="5"/>
      <c r="G8" s="37">
        <f>J8+L8</f>
        <v>0</v>
      </c>
      <c r="H8" s="5"/>
      <c r="I8" s="37">
        <f>M8+O8</f>
        <v>0</v>
      </c>
      <c r="J8" s="5"/>
      <c r="K8" s="44">
        <v>0</v>
      </c>
      <c r="L8" s="5"/>
      <c r="M8" s="5"/>
      <c r="N8" s="44">
        <v>0</v>
      </c>
      <c r="O8" s="29"/>
      <c r="P8" s="9" t="e">
        <f t="shared" si="1"/>
        <v>#DIV/0!</v>
      </c>
      <c r="Q8" s="9" t="e">
        <f t="shared" si="2"/>
        <v>#DIV/0!</v>
      </c>
    </row>
    <row r="9" spans="1:17" ht="52.5" customHeight="1">
      <c r="A9" s="75"/>
      <c r="B9" s="76"/>
      <c r="C9" s="28" t="s">
        <v>6</v>
      </c>
      <c r="D9" s="4" t="s">
        <v>7</v>
      </c>
      <c r="E9" s="5"/>
      <c r="F9" s="5"/>
      <c r="G9" s="37">
        <f aca="true" t="shared" si="3" ref="G9:G20">J9+L9</f>
        <v>0</v>
      </c>
      <c r="H9" s="5"/>
      <c r="I9" s="37">
        <f aca="true" t="shared" si="4" ref="I9:I20">M9+O9</f>
        <v>0</v>
      </c>
      <c r="J9" s="5"/>
      <c r="K9" s="44">
        <v>0</v>
      </c>
      <c r="L9" s="5"/>
      <c r="M9" s="5"/>
      <c r="N9" s="44">
        <v>0</v>
      </c>
      <c r="O9" s="29"/>
      <c r="P9" s="9" t="e">
        <f t="shared" si="1"/>
        <v>#DIV/0!</v>
      </c>
      <c r="Q9" s="9" t="e">
        <f t="shared" si="2"/>
        <v>#DIV/0!</v>
      </c>
    </row>
    <row r="10" spans="1:17" ht="32.25" customHeight="1">
      <c r="A10" s="75"/>
      <c r="B10" s="76"/>
      <c r="C10" s="28" t="s">
        <v>8</v>
      </c>
      <c r="D10" s="4" t="s">
        <v>9</v>
      </c>
      <c r="E10" s="5"/>
      <c r="F10" s="5"/>
      <c r="G10" s="37">
        <f t="shared" si="3"/>
        <v>0</v>
      </c>
      <c r="H10" s="5"/>
      <c r="I10" s="37">
        <f t="shared" si="4"/>
        <v>0</v>
      </c>
      <c r="J10" s="5"/>
      <c r="K10" s="44">
        <v>0</v>
      </c>
      <c r="L10" s="5"/>
      <c r="M10" s="5"/>
      <c r="N10" s="44">
        <v>0</v>
      </c>
      <c r="O10" s="29"/>
      <c r="P10" s="9" t="e">
        <f t="shared" si="1"/>
        <v>#DIV/0!</v>
      </c>
      <c r="Q10" s="9" t="e">
        <f t="shared" si="2"/>
        <v>#DIV/0!</v>
      </c>
    </row>
    <row r="11" spans="1:17" ht="24.75" customHeight="1">
      <c r="A11" s="75"/>
      <c r="B11" s="76"/>
      <c r="C11" s="28" t="s">
        <v>10</v>
      </c>
      <c r="D11" s="4" t="s">
        <v>11</v>
      </c>
      <c r="E11" s="5"/>
      <c r="F11" s="5"/>
      <c r="G11" s="37">
        <f t="shared" si="3"/>
        <v>0</v>
      </c>
      <c r="H11" s="5"/>
      <c r="I11" s="37">
        <f t="shared" si="4"/>
        <v>0</v>
      </c>
      <c r="J11" s="5"/>
      <c r="K11" s="44">
        <v>0</v>
      </c>
      <c r="L11" s="5"/>
      <c r="M11" s="5"/>
      <c r="N11" s="44">
        <v>0</v>
      </c>
      <c r="O11" s="29"/>
      <c r="P11" s="9" t="e">
        <f t="shared" si="1"/>
        <v>#DIV/0!</v>
      </c>
      <c r="Q11" s="9" t="e">
        <f t="shared" si="2"/>
        <v>#DIV/0!</v>
      </c>
    </row>
    <row r="12" spans="1:17" ht="28.5" customHeight="1">
      <c r="A12" s="75"/>
      <c r="B12" s="76"/>
      <c r="C12" s="28" t="s">
        <v>12</v>
      </c>
      <c r="D12" s="4" t="s">
        <v>13</v>
      </c>
      <c r="E12" s="5"/>
      <c r="F12" s="5"/>
      <c r="G12" s="37">
        <f t="shared" si="3"/>
        <v>0</v>
      </c>
      <c r="H12" s="5"/>
      <c r="I12" s="37">
        <f t="shared" si="4"/>
        <v>0</v>
      </c>
      <c r="J12" s="5"/>
      <c r="K12" s="44">
        <v>0</v>
      </c>
      <c r="L12" s="5"/>
      <c r="M12" s="5"/>
      <c r="N12" s="44">
        <v>0</v>
      </c>
      <c r="O12" s="29"/>
      <c r="P12" s="9" t="e">
        <f t="shared" si="1"/>
        <v>#DIV/0!</v>
      </c>
      <c r="Q12" s="9" t="e">
        <f t="shared" si="2"/>
        <v>#DIV/0!</v>
      </c>
    </row>
    <row r="13" spans="1:17" ht="15.75">
      <c r="A13" s="75"/>
      <c r="B13" s="76"/>
      <c r="C13" s="28" t="s">
        <v>14</v>
      </c>
      <c r="D13" s="4"/>
      <c r="E13" s="5"/>
      <c r="F13" s="5"/>
      <c r="G13" s="37">
        <f t="shared" si="3"/>
        <v>0</v>
      </c>
      <c r="H13" s="5"/>
      <c r="I13" s="37">
        <f t="shared" si="4"/>
        <v>0</v>
      </c>
      <c r="J13" s="5"/>
      <c r="K13" s="44">
        <v>0</v>
      </c>
      <c r="L13" s="5"/>
      <c r="M13" s="5"/>
      <c r="N13" s="44">
        <v>0</v>
      </c>
      <c r="O13" s="29"/>
      <c r="P13" s="9" t="e">
        <f t="shared" si="1"/>
        <v>#DIV/0!</v>
      </c>
      <c r="Q13" s="9" t="e">
        <f t="shared" si="2"/>
        <v>#DIV/0!</v>
      </c>
    </row>
    <row r="14" spans="1:17" ht="18" customHeight="1">
      <c r="A14" s="75"/>
      <c r="B14" s="76"/>
      <c r="C14" s="28" t="s">
        <v>15</v>
      </c>
      <c r="D14" s="4" t="s">
        <v>16</v>
      </c>
      <c r="E14" s="5"/>
      <c r="F14" s="5"/>
      <c r="G14" s="37">
        <f t="shared" si="3"/>
        <v>0</v>
      </c>
      <c r="H14" s="5"/>
      <c r="I14" s="37">
        <f t="shared" si="4"/>
        <v>0</v>
      </c>
      <c r="J14" s="5"/>
      <c r="K14" s="44">
        <v>0</v>
      </c>
      <c r="L14" s="5"/>
      <c r="M14" s="5"/>
      <c r="N14" s="44">
        <v>0</v>
      </c>
      <c r="O14" s="29"/>
      <c r="P14" s="9" t="e">
        <f t="shared" si="1"/>
        <v>#DIV/0!</v>
      </c>
      <c r="Q14" s="9" t="e">
        <f t="shared" si="2"/>
        <v>#DIV/0!</v>
      </c>
    </row>
    <row r="15" spans="1:17" ht="29.25" customHeight="1">
      <c r="A15" s="75"/>
      <c r="B15" s="76"/>
      <c r="C15" s="28" t="s">
        <v>17</v>
      </c>
      <c r="D15" s="4" t="s">
        <v>18</v>
      </c>
      <c r="E15" s="5"/>
      <c r="F15" s="5"/>
      <c r="G15" s="37">
        <f t="shared" si="3"/>
        <v>0</v>
      </c>
      <c r="H15" s="5"/>
      <c r="I15" s="37">
        <f t="shared" si="4"/>
        <v>0</v>
      </c>
      <c r="J15" s="5"/>
      <c r="K15" s="44">
        <v>0</v>
      </c>
      <c r="L15" s="5"/>
      <c r="M15" s="5"/>
      <c r="N15" s="44">
        <v>0</v>
      </c>
      <c r="O15" s="29"/>
      <c r="P15" s="9" t="e">
        <f t="shared" si="1"/>
        <v>#DIV/0!</v>
      </c>
      <c r="Q15" s="9" t="e">
        <f t="shared" si="2"/>
        <v>#DIV/0!</v>
      </c>
    </row>
    <row r="16" spans="1:17" ht="15.75">
      <c r="A16" s="75"/>
      <c r="B16" s="76"/>
      <c r="C16" s="28" t="s">
        <v>19</v>
      </c>
      <c r="D16" s="4" t="s">
        <v>20</v>
      </c>
      <c r="E16" s="5"/>
      <c r="F16" s="5"/>
      <c r="G16" s="37">
        <f t="shared" si="3"/>
        <v>0</v>
      </c>
      <c r="H16" s="5"/>
      <c r="I16" s="37">
        <f t="shared" si="4"/>
        <v>0</v>
      </c>
      <c r="J16" s="5"/>
      <c r="K16" s="44">
        <v>0</v>
      </c>
      <c r="L16" s="5"/>
      <c r="M16" s="5"/>
      <c r="N16" s="44">
        <v>0</v>
      </c>
      <c r="O16" s="29"/>
      <c r="P16" s="9" t="e">
        <f t="shared" si="1"/>
        <v>#DIV/0!</v>
      </c>
      <c r="Q16" s="9" t="e">
        <f t="shared" si="2"/>
        <v>#DIV/0!</v>
      </c>
    </row>
    <row r="17" spans="1:17" ht="15.75">
      <c r="A17" s="75"/>
      <c r="B17" s="76"/>
      <c r="C17" s="48" t="s">
        <v>21</v>
      </c>
      <c r="D17" s="4" t="s">
        <v>22</v>
      </c>
      <c r="E17" s="5"/>
      <c r="F17" s="5"/>
      <c r="G17" s="37">
        <f t="shared" si="3"/>
        <v>0</v>
      </c>
      <c r="H17" s="5"/>
      <c r="I17" s="37">
        <f t="shared" si="4"/>
        <v>0</v>
      </c>
      <c r="J17" s="5"/>
      <c r="K17" s="44">
        <v>0</v>
      </c>
      <c r="L17" s="5"/>
      <c r="M17" s="5"/>
      <c r="N17" s="44">
        <v>0</v>
      </c>
      <c r="O17" s="29"/>
      <c r="P17" s="9" t="e">
        <f t="shared" si="1"/>
        <v>#DIV/0!</v>
      </c>
      <c r="Q17" s="9" t="e">
        <f t="shared" si="2"/>
        <v>#DIV/0!</v>
      </c>
    </row>
    <row r="18" spans="1:17" ht="31.5" customHeight="1">
      <c r="A18" s="75"/>
      <c r="B18" s="76"/>
      <c r="C18" s="28" t="s">
        <v>23</v>
      </c>
      <c r="D18" s="4" t="s">
        <v>24</v>
      </c>
      <c r="E18" s="5"/>
      <c r="F18" s="5"/>
      <c r="G18" s="37">
        <f t="shared" si="3"/>
        <v>0</v>
      </c>
      <c r="H18" s="5"/>
      <c r="I18" s="37">
        <f t="shared" si="4"/>
        <v>0</v>
      </c>
      <c r="J18" s="5"/>
      <c r="K18" s="44">
        <v>0</v>
      </c>
      <c r="L18" s="5"/>
      <c r="M18" s="5"/>
      <c r="N18" s="44">
        <v>0</v>
      </c>
      <c r="O18" s="29"/>
      <c r="P18" s="9" t="e">
        <f t="shared" si="1"/>
        <v>#DIV/0!</v>
      </c>
      <c r="Q18" s="9" t="e">
        <f t="shared" si="2"/>
        <v>#DIV/0!</v>
      </c>
    </row>
    <row r="19" spans="1:17" ht="26.25">
      <c r="A19" s="75"/>
      <c r="B19" s="76"/>
      <c r="C19" s="28" t="s">
        <v>25</v>
      </c>
      <c r="D19" s="4" t="s">
        <v>26</v>
      </c>
      <c r="E19" s="5"/>
      <c r="F19" s="5"/>
      <c r="G19" s="37">
        <f t="shared" si="3"/>
        <v>0</v>
      </c>
      <c r="H19" s="5"/>
      <c r="I19" s="37">
        <f t="shared" si="4"/>
        <v>0</v>
      </c>
      <c r="J19" s="5"/>
      <c r="K19" s="44">
        <v>0</v>
      </c>
      <c r="L19" s="5"/>
      <c r="M19" s="5"/>
      <c r="N19" s="44">
        <v>0</v>
      </c>
      <c r="O19" s="29"/>
      <c r="P19" s="9" t="e">
        <f t="shared" si="1"/>
        <v>#DIV/0!</v>
      </c>
      <c r="Q19" s="9" t="e">
        <f t="shared" si="2"/>
        <v>#DIV/0!</v>
      </c>
    </row>
    <row r="20" spans="1:17" ht="16.5" thickBot="1">
      <c r="A20" s="77"/>
      <c r="B20" s="78"/>
      <c r="C20" s="30" t="s">
        <v>27</v>
      </c>
      <c r="D20" s="31" t="s">
        <v>28</v>
      </c>
      <c r="E20" s="32"/>
      <c r="F20" s="32"/>
      <c r="G20" s="37">
        <f t="shared" si="3"/>
        <v>0</v>
      </c>
      <c r="H20" s="32"/>
      <c r="I20" s="37">
        <f t="shared" si="4"/>
        <v>0</v>
      </c>
      <c r="J20" s="32"/>
      <c r="K20" s="44">
        <v>0</v>
      </c>
      <c r="L20" s="32"/>
      <c r="M20" s="32"/>
      <c r="N20" s="44">
        <v>0</v>
      </c>
      <c r="O20" s="33"/>
      <c r="P20" s="9" t="e">
        <f t="shared" si="1"/>
        <v>#DIV/0!</v>
      </c>
      <c r="Q20" s="9" t="e">
        <f t="shared" si="2"/>
        <v>#DIV/0!</v>
      </c>
    </row>
  </sheetData>
  <sheetProtection/>
  <mergeCells count="13">
    <mergeCell ref="J2:O2"/>
    <mergeCell ref="E3:E4"/>
    <mergeCell ref="J3:L3"/>
    <mergeCell ref="M3:O3"/>
    <mergeCell ref="A6:B20"/>
    <mergeCell ref="F3:F4"/>
    <mergeCell ref="G3:H3"/>
    <mergeCell ref="I3:I4"/>
    <mergeCell ref="A2:B5"/>
    <mergeCell ref="C2:C4"/>
    <mergeCell ref="D2:D4"/>
    <mergeCell ref="E2:F2"/>
    <mergeCell ref="G2:I2"/>
  </mergeCells>
  <printOptions/>
  <pageMargins left="0.7" right="0.7" top="0.75" bottom="0.75" header="0.3" footer="0.3"/>
  <pageSetup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"/>
  <sheetViews>
    <sheetView view="pageBreakPreview" zoomScaleSheetLayoutView="100" zoomScalePageLayoutView="0" workbookViewId="0" topLeftCell="C1">
      <selection activeCell="Q18" sqref="Q18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3" width="27.421875" style="0" customWidth="1"/>
    <col min="16" max="16" width="11.8515625" style="0" customWidth="1"/>
    <col min="17" max="17" width="12.140625" style="0" customWidth="1"/>
  </cols>
  <sheetData>
    <row r="1" ht="51.75" customHeight="1" thickBot="1">
      <c r="C1" s="25" t="s">
        <v>50</v>
      </c>
    </row>
    <row r="2" spans="1:17" s="12" customFormat="1" ht="21" customHeight="1">
      <c r="A2" s="90" t="s">
        <v>55</v>
      </c>
      <c r="B2" s="91"/>
      <c r="C2" s="83" t="s">
        <v>29</v>
      </c>
      <c r="D2" s="85"/>
      <c r="E2" s="87" t="s">
        <v>30</v>
      </c>
      <c r="F2" s="87"/>
      <c r="G2" s="87" t="s">
        <v>31</v>
      </c>
      <c r="H2" s="87"/>
      <c r="I2" s="87"/>
      <c r="J2" s="87" t="s">
        <v>32</v>
      </c>
      <c r="K2" s="87"/>
      <c r="L2" s="87"/>
      <c r="M2" s="87"/>
      <c r="N2" s="87"/>
      <c r="O2" s="88"/>
      <c r="P2"/>
      <c r="Q2"/>
    </row>
    <row r="3" spans="1:15" ht="15" customHeight="1">
      <c r="A3" s="91"/>
      <c r="B3" s="91"/>
      <c r="C3" s="84"/>
      <c r="D3" s="86"/>
      <c r="E3" s="79" t="s">
        <v>33</v>
      </c>
      <c r="F3" s="79" t="s">
        <v>34</v>
      </c>
      <c r="G3" s="86" t="s">
        <v>35</v>
      </c>
      <c r="H3" s="86"/>
      <c r="I3" s="79" t="s">
        <v>34</v>
      </c>
      <c r="J3" s="79" t="s">
        <v>36</v>
      </c>
      <c r="K3" s="79"/>
      <c r="L3" s="79"/>
      <c r="M3" s="79" t="s">
        <v>37</v>
      </c>
      <c r="N3" s="79"/>
      <c r="O3" s="80"/>
    </row>
    <row r="4" spans="1:17" ht="64.5">
      <c r="A4" s="91"/>
      <c r="B4" s="91"/>
      <c r="C4" s="84"/>
      <c r="D4" s="86"/>
      <c r="E4" s="79"/>
      <c r="F4" s="79"/>
      <c r="G4" s="1" t="s">
        <v>38</v>
      </c>
      <c r="H4" s="2" t="s">
        <v>39</v>
      </c>
      <c r="I4" s="79"/>
      <c r="J4" s="2" t="s">
        <v>40</v>
      </c>
      <c r="K4" s="2" t="s">
        <v>41</v>
      </c>
      <c r="L4" s="2" t="s">
        <v>42</v>
      </c>
      <c r="M4" s="2" t="s">
        <v>40</v>
      </c>
      <c r="N4" s="2" t="s">
        <v>41</v>
      </c>
      <c r="O4" s="21" t="s">
        <v>42</v>
      </c>
      <c r="P4" s="10" t="s">
        <v>45</v>
      </c>
      <c r="Q4" s="10" t="s">
        <v>44</v>
      </c>
    </row>
    <row r="5" spans="1:17" ht="15.75" thickBot="1">
      <c r="A5" s="91"/>
      <c r="B5" s="91"/>
      <c r="C5" s="38" t="s">
        <v>0</v>
      </c>
      <c r="D5" s="11" t="s">
        <v>43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8"/>
      <c r="Q5" s="8"/>
    </row>
    <row r="6" spans="1:17" ht="26.25">
      <c r="A6" s="73"/>
      <c r="B6" s="74"/>
      <c r="C6" s="26" t="s">
        <v>1</v>
      </c>
      <c r="D6" s="27" t="s">
        <v>2</v>
      </c>
      <c r="E6" s="35">
        <f>E8+E9+E10+E11+E12+E18+E19+E20</f>
        <v>0</v>
      </c>
      <c r="F6" s="35">
        <f aca="true" t="shared" si="0" ref="F6:O6">F8+F9+F10+F11+F12+F18+F19+F20</f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6">
        <f t="shared" si="0"/>
        <v>0</v>
      </c>
      <c r="P6" s="9" t="e">
        <f>G6/E6/7*1000</f>
        <v>#DIV/0!</v>
      </c>
      <c r="Q6" s="9" t="e">
        <f>H6/F6/7*1000</f>
        <v>#DIV/0!</v>
      </c>
    </row>
    <row r="7" spans="1:17" ht="15.75">
      <c r="A7" s="75"/>
      <c r="B7" s="76"/>
      <c r="C7" s="28" t="s">
        <v>3</v>
      </c>
      <c r="D7" s="4"/>
      <c r="E7" s="5"/>
      <c r="F7" s="5"/>
      <c r="G7" s="37"/>
      <c r="H7" s="5"/>
      <c r="I7" s="37"/>
      <c r="J7" s="5"/>
      <c r="K7" s="44">
        <v>0</v>
      </c>
      <c r="L7" s="5"/>
      <c r="M7" s="5"/>
      <c r="N7" s="44">
        <v>0</v>
      </c>
      <c r="O7" s="29"/>
      <c r="P7" s="9" t="e">
        <f aca="true" t="shared" si="1" ref="P7:P20">G7/E7/7*1000</f>
        <v>#DIV/0!</v>
      </c>
      <c r="Q7" s="9" t="e">
        <f aca="true" t="shared" si="2" ref="Q7:Q20">H7/F7/7*1000</f>
        <v>#DIV/0!</v>
      </c>
    </row>
    <row r="8" spans="1:17" ht="23.25" customHeight="1">
      <c r="A8" s="75"/>
      <c r="B8" s="76"/>
      <c r="C8" s="28" t="s">
        <v>4</v>
      </c>
      <c r="D8" s="4" t="s">
        <v>5</v>
      </c>
      <c r="E8" s="5"/>
      <c r="F8" s="5"/>
      <c r="G8" s="37">
        <f>J8+L8</f>
        <v>0</v>
      </c>
      <c r="H8" s="5"/>
      <c r="I8" s="37">
        <f>M8+O8</f>
        <v>0</v>
      </c>
      <c r="J8" s="5"/>
      <c r="K8" s="44">
        <v>0</v>
      </c>
      <c r="L8" s="5"/>
      <c r="M8" s="5"/>
      <c r="N8" s="44">
        <v>0</v>
      </c>
      <c r="O8" s="29"/>
      <c r="P8" s="9" t="e">
        <f t="shared" si="1"/>
        <v>#DIV/0!</v>
      </c>
      <c r="Q8" s="9" t="e">
        <f t="shared" si="2"/>
        <v>#DIV/0!</v>
      </c>
    </row>
    <row r="9" spans="1:17" ht="52.5" customHeight="1">
      <c r="A9" s="75"/>
      <c r="B9" s="76"/>
      <c r="C9" s="28" t="s">
        <v>6</v>
      </c>
      <c r="D9" s="4" t="s">
        <v>7</v>
      </c>
      <c r="E9" s="5"/>
      <c r="F9" s="5"/>
      <c r="G9" s="37">
        <f aca="true" t="shared" si="3" ref="G9:G20">J9+L9</f>
        <v>0</v>
      </c>
      <c r="H9" s="5"/>
      <c r="I9" s="37">
        <f aca="true" t="shared" si="4" ref="I9:I20">M9+O9</f>
        <v>0</v>
      </c>
      <c r="J9" s="5"/>
      <c r="K9" s="44">
        <v>0</v>
      </c>
      <c r="L9" s="5"/>
      <c r="M9" s="5"/>
      <c r="N9" s="44">
        <v>0</v>
      </c>
      <c r="O9" s="29"/>
      <c r="P9" s="9" t="e">
        <f t="shared" si="1"/>
        <v>#DIV/0!</v>
      </c>
      <c r="Q9" s="9" t="e">
        <f t="shared" si="2"/>
        <v>#DIV/0!</v>
      </c>
    </row>
    <row r="10" spans="1:17" ht="32.25" customHeight="1">
      <c r="A10" s="75"/>
      <c r="B10" s="76"/>
      <c r="C10" s="28" t="s">
        <v>8</v>
      </c>
      <c r="D10" s="4" t="s">
        <v>9</v>
      </c>
      <c r="E10" s="5"/>
      <c r="F10" s="5"/>
      <c r="G10" s="37">
        <f t="shared" si="3"/>
        <v>0</v>
      </c>
      <c r="H10" s="5"/>
      <c r="I10" s="37">
        <f t="shared" si="4"/>
        <v>0</v>
      </c>
      <c r="J10" s="5"/>
      <c r="K10" s="44">
        <v>0</v>
      </c>
      <c r="L10" s="5"/>
      <c r="M10" s="5"/>
      <c r="N10" s="44">
        <v>0</v>
      </c>
      <c r="O10" s="29"/>
      <c r="P10" s="9" t="e">
        <f t="shared" si="1"/>
        <v>#DIV/0!</v>
      </c>
      <c r="Q10" s="9" t="e">
        <f t="shared" si="2"/>
        <v>#DIV/0!</v>
      </c>
    </row>
    <row r="11" spans="1:17" ht="24.75" customHeight="1">
      <c r="A11" s="75"/>
      <c r="B11" s="76"/>
      <c r="C11" s="28" t="s">
        <v>10</v>
      </c>
      <c r="D11" s="4" t="s">
        <v>11</v>
      </c>
      <c r="E11" s="5"/>
      <c r="F11" s="5"/>
      <c r="G11" s="37">
        <f t="shared" si="3"/>
        <v>0</v>
      </c>
      <c r="H11" s="5"/>
      <c r="I11" s="37">
        <f t="shared" si="4"/>
        <v>0</v>
      </c>
      <c r="J11" s="5"/>
      <c r="K11" s="44">
        <v>0</v>
      </c>
      <c r="L11" s="5"/>
      <c r="M11" s="5"/>
      <c r="N11" s="44">
        <v>0</v>
      </c>
      <c r="O11" s="29"/>
      <c r="P11" s="9" t="e">
        <f t="shared" si="1"/>
        <v>#DIV/0!</v>
      </c>
      <c r="Q11" s="9" t="e">
        <f t="shared" si="2"/>
        <v>#DIV/0!</v>
      </c>
    </row>
    <row r="12" spans="1:17" ht="28.5" customHeight="1">
      <c r="A12" s="75"/>
      <c r="B12" s="76"/>
      <c r="C12" s="28" t="s">
        <v>12</v>
      </c>
      <c r="D12" s="4" t="s">
        <v>13</v>
      </c>
      <c r="E12" s="5"/>
      <c r="F12" s="5"/>
      <c r="G12" s="37">
        <f t="shared" si="3"/>
        <v>0</v>
      </c>
      <c r="H12" s="5"/>
      <c r="I12" s="37">
        <f t="shared" si="4"/>
        <v>0</v>
      </c>
      <c r="J12" s="5"/>
      <c r="K12" s="44">
        <v>0</v>
      </c>
      <c r="L12" s="5"/>
      <c r="M12" s="5"/>
      <c r="N12" s="44">
        <v>0</v>
      </c>
      <c r="O12" s="29"/>
      <c r="P12" s="9" t="e">
        <f t="shared" si="1"/>
        <v>#DIV/0!</v>
      </c>
      <c r="Q12" s="9" t="e">
        <f t="shared" si="2"/>
        <v>#DIV/0!</v>
      </c>
    </row>
    <row r="13" spans="1:17" ht="15.75">
      <c r="A13" s="75"/>
      <c r="B13" s="76"/>
      <c r="C13" s="28" t="s">
        <v>14</v>
      </c>
      <c r="D13" s="4"/>
      <c r="E13" s="5"/>
      <c r="F13" s="5"/>
      <c r="G13" s="37">
        <f t="shared" si="3"/>
        <v>0</v>
      </c>
      <c r="H13" s="5"/>
      <c r="I13" s="37">
        <f t="shared" si="4"/>
        <v>0</v>
      </c>
      <c r="J13" s="5"/>
      <c r="K13" s="44">
        <v>0</v>
      </c>
      <c r="L13" s="5"/>
      <c r="M13" s="5"/>
      <c r="N13" s="44">
        <v>0</v>
      </c>
      <c r="O13" s="29"/>
      <c r="P13" s="9" t="e">
        <f t="shared" si="1"/>
        <v>#DIV/0!</v>
      </c>
      <c r="Q13" s="9" t="e">
        <f t="shared" si="2"/>
        <v>#DIV/0!</v>
      </c>
    </row>
    <row r="14" spans="1:17" ht="18" customHeight="1">
      <c r="A14" s="75"/>
      <c r="B14" s="76"/>
      <c r="C14" s="28" t="s">
        <v>15</v>
      </c>
      <c r="D14" s="4" t="s">
        <v>16</v>
      </c>
      <c r="E14" s="5"/>
      <c r="F14" s="5"/>
      <c r="G14" s="37">
        <f t="shared" si="3"/>
        <v>0</v>
      </c>
      <c r="H14" s="5"/>
      <c r="I14" s="37">
        <f t="shared" si="4"/>
        <v>0</v>
      </c>
      <c r="J14" s="5"/>
      <c r="K14" s="44">
        <v>0</v>
      </c>
      <c r="L14" s="5"/>
      <c r="M14" s="5"/>
      <c r="N14" s="44">
        <v>0</v>
      </c>
      <c r="O14" s="29"/>
      <c r="P14" s="9" t="e">
        <f t="shared" si="1"/>
        <v>#DIV/0!</v>
      </c>
      <c r="Q14" s="9" t="e">
        <f t="shared" si="2"/>
        <v>#DIV/0!</v>
      </c>
    </row>
    <row r="15" spans="1:17" ht="29.25" customHeight="1">
      <c r="A15" s="75"/>
      <c r="B15" s="76"/>
      <c r="C15" s="28" t="s">
        <v>17</v>
      </c>
      <c r="D15" s="4" t="s">
        <v>18</v>
      </c>
      <c r="E15" s="5"/>
      <c r="F15" s="5"/>
      <c r="G15" s="37">
        <f t="shared" si="3"/>
        <v>0</v>
      </c>
      <c r="H15" s="5"/>
      <c r="I15" s="37">
        <f t="shared" si="4"/>
        <v>0</v>
      </c>
      <c r="J15" s="5"/>
      <c r="K15" s="44">
        <v>0</v>
      </c>
      <c r="L15" s="5"/>
      <c r="M15" s="5"/>
      <c r="N15" s="44">
        <v>0</v>
      </c>
      <c r="O15" s="29"/>
      <c r="P15" s="9" t="e">
        <f t="shared" si="1"/>
        <v>#DIV/0!</v>
      </c>
      <c r="Q15" s="9" t="e">
        <f t="shared" si="2"/>
        <v>#DIV/0!</v>
      </c>
    </row>
    <row r="16" spans="1:17" ht="15.75">
      <c r="A16" s="75"/>
      <c r="B16" s="76"/>
      <c r="C16" s="28" t="s">
        <v>19</v>
      </c>
      <c r="D16" s="4" t="s">
        <v>20</v>
      </c>
      <c r="E16" s="5"/>
      <c r="F16" s="5"/>
      <c r="G16" s="37">
        <f t="shared" si="3"/>
        <v>0</v>
      </c>
      <c r="H16" s="5"/>
      <c r="I16" s="37">
        <f t="shared" si="4"/>
        <v>0</v>
      </c>
      <c r="J16" s="5"/>
      <c r="K16" s="44">
        <v>0</v>
      </c>
      <c r="L16" s="5"/>
      <c r="M16" s="5"/>
      <c r="N16" s="44">
        <v>0</v>
      </c>
      <c r="O16" s="29"/>
      <c r="P16" s="9" t="e">
        <f t="shared" si="1"/>
        <v>#DIV/0!</v>
      </c>
      <c r="Q16" s="9" t="e">
        <f t="shared" si="2"/>
        <v>#DIV/0!</v>
      </c>
    </row>
    <row r="17" spans="1:17" ht="15.75">
      <c r="A17" s="75"/>
      <c r="B17" s="76"/>
      <c r="C17" s="48" t="s">
        <v>21</v>
      </c>
      <c r="D17" s="4" t="s">
        <v>22</v>
      </c>
      <c r="E17" s="5"/>
      <c r="F17" s="5"/>
      <c r="G17" s="37">
        <f t="shared" si="3"/>
        <v>0</v>
      </c>
      <c r="H17" s="5"/>
      <c r="I17" s="37">
        <f t="shared" si="4"/>
        <v>0</v>
      </c>
      <c r="J17" s="5"/>
      <c r="K17" s="44">
        <v>0</v>
      </c>
      <c r="L17" s="5"/>
      <c r="M17" s="5"/>
      <c r="N17" s="44">
        <v>0</v>
      </c>
      <c r="O17" s="29"/>
      <c r="P17" s="9" t="e">
        <f t="shared" si="1"/>
        <v>#DIV/0!</v>
      </c>
      <c r="Q17" s="9" t="e">
        <f t="shared" si="2"/>
        <v>#DIV/0!</v>
      </c>
    </row>
    <row r="18" spans="1:17" ht="31.5" customHeight="1">
      <c r="A18" s="75"/>
      <c r="B18" s="76"/>
      <c r="C18" s="28" t="s">
        <v>23</v>
      </c>
      <c r="D18" s="4" t="s">
        <v>24</v>
      </c>
      <c r="E18" s="5"/>
      <c r="F18" s="5"/>
      <c r="G18" s="37">
        <f t="shared" si="3"/>
        <v>0</v>
      </c>
      <c r="H18" s="5"/>
      <c r="I18" s="37">
        <f t="shared" si="4"/>
        <v>0</v>
      </c>
      <c r="J18" s="5"/>
      <c r="K18" s="44">
        <v>0</v>
      </c>
      <c r="L18" s="5"/>
      <c r="M18" s="5"/>
      <c r="N18" s="44">
        <v>0</v>
      </c>
      <c r="O18" s="29"/>
      <c r="P18" s="9" t="e">
        <f t="shared" si="1"/>
        <v>#DIV/0!</v>
      </c>
      <c r="Q18" s="9" t="e">
        <f t="shared" si="2"/>
        <v>#DIV/0!</v>
      </c>
    </row>
    <row r="19" spans="1:17" ht="26.25">
      <c r="A19" s="75"/>
      <c r="B19" s="76"/>
      <c r="C19" s="28" t="s">
        <v>25</v>
      </c>
      <c r="D19" s="4" t="s">
        <v>26</v>
      </c>
      <c r="E19" s="5"/>
      <c r="F19" s="5"/>
      <c r="G19" s="37">
        <f t="shared" si="3"/>
        <v>0</v>
      </c>
      <c r="H19" s="5"/>
      <c r="I19" s="37">
        <f t="shared" si="4"/>
        <v>0</v>
      </c>
      <c r="J19" s="5"/>
      <c r="K19" s="44">
        <v>0</v>
      </c>
      <c r="L19" s="5"/>
      <c r="M19" s="5"/>
      <c r="N19" s="44">
        <v>0</v>
      </c>
      <c r="O19" s="29"/>
      <c r="P19" s="9" t="e">
        <f t="shared" si="1"/>
        <v>#DIV/0!</v>
      </c>
      <c r="Q19" s="9" t="e">
        <f t="shared" si="2"/>
        <v>#DIV/0!</v>
      </c>
    </row>
    <row r="20" spans="1:17" ht="16.5" thickBot="1">
      <c r="A20" s="77"/>
      <c r="B20" s="78"/>
      <c r="C20" s="30" t="s">
        <v>27</v>
      </c>
      <c r="D20" s="31" t="s">
        <v>28</v>
      </c>
      <c r="E20" s="32"/>
      <c r="F20" s="32"/>
      <c r="G20" s="37">
        <f t="shared" si="3"/>
        <v>0</v>
      </c>
      <c r="H20" s="32"/>
      <c r="I20" s="37">
        <f t="shared" si="4"/>
        <v>0</v>
      </c>
      <c r="J20" s="32"/>
      <c r="K20" s="44">
        <v>0</v>
      </c>
      <c r="L20" s="32"/>
      <c r="M20" s="32"/>
      <c r="N20" s="44">
        <v>0</v>
      </c>
      <c r="O20" s="33"/>
      <c r="P20" s="9" t="e">
        <f t="shared" si="1"/>
        <v>#DIV/0!</v>
      </c>
      <c r="Q20" s="9" t="e">
        <f t="shared" si="2"/>
        <v>#DIV/0!</v>
      </c>
    </row>
  </sheetData>
  <sheetProtection/>
  <mergeCells count="13">
    <mergeCell ref="J2:O2"/>
    <mergeCell ref="E3:E4"/>
    <mergeCell ref="J3:L3"/>
    <mergeCell ref="M3:O3"/>
    <mergeCell ref="A6:B20"/>
    <mergeCell ref="F3:F4"/>
    <mergeCell ref="G3:H3"/>
    <mergeCell ref="I3:I4"/>
    <mergeCell ref="A2:B5"/>
    <mergeCell ref="C2:C4"/>
    <mergeCell ref="D2:D4"/>
    <mergeCell ref="E2:F2"/>
    <mergeCell ref="G2:I2"/>
  </mergeCells>
  <printOptions/>
  <pageMargins left="0.7" right="0.7" top="0.75" bottom="0.75" header="0.3" footer="0.3"/>
  <pageSetup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20"/>
  <sheetViews>
    <sheetView view="pageBreakPreview" zoomScaleSheetLayoutView="100" zoomScalePageLayoutView="0" workbookViewId="0" topLeftCell="C1">
      <selection activeCell="Q9" sqref="Q9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3" width="27.421875" style="0" customWidth="1"/>
    <col min="16" max="16" width="11.8515625" style="0" customWidth="1"/>
    <col min="17" max="17" width="12.140625" style="0" customWidth="1"/>
  </cols>
  <sheetData>
    <row r="1" ht="51.75" customHeight="1" thickBot="1">
      <c r="C1" s="25" t="s">
        <v>51</v>
      </c>
    </row>
    <row r="2" spans="1:17" s="12" customFormat="1" ht="33.75" customHeight="1">
      <c r="A2" s="90" t="s">
        <v>55</v>
      </c>
      <c r="B2" s="91"/>
      <c r="C2" s="83" t="s">
        <v>29</v>
      </c>
      <c r="D2" s="85"/>
      <c r="E2" s="87" t="s">
        <v>30</v>
      </c>
      <c r="F2" s="87"/>
      <c r="G2" s="87" t="s">
        <v>31</v>
      </c>
      <c r="H2" s="87"/>
      <c r="I2" s="87"/>
      <c r="J2" s="87" t="s">
        <v>32</v>
      </c>
      <c r="K2" s="87"/>
      <c r="L2" s="87"/>
      <c r="M2" s="87"/>
      <c r="N2" s="87"/>
      <c r="O2" s="88"/>
      <c r="P2"/>
      <c r="Q2"/>
    </row>
    <row r="3" spans="1:15" ht="15" customHeight="1">
      <c r="A3" s="91"/>
      <c r="B3" s="91"/>
      <c r="C3" s="84"/>
      <c r="D3" s="86"/>
      <c r="E3" s="79" t="s">
        <v>33</v>
      </c>
      <c r="F3" s="79" t="s">
        <v>34</v>
      </c>
      <c r="G3" s="86" t="s">
        <v>35</v>
      </c>
      <c r="H3" s="86"/>
      <c r="I3" s="79" t="s">
        <v>34</v>
      </c>
      <c r="J3" s="79" t="s">
        <v>36</v>
      </c>
      <c r="K3" s="79"/>
      <c r="L3" s="79"/>
      <c r="M3" s="79" t="s">
        <v>37</v>
      </c>
      <c r="N3" s="79"/>
      <c r="O3" s="80"/>
    </row>
    <row r="4" spans="1:17" ht="64.5">
      <c r="A4" s="91"/>
      <c r="B4" s="91"/>
      <c r="C4" s="84"/>
      <c r="D4" s="86"/>
      <c r="E4" s="79"/>
      <c r="F4" s="79"/>
      <c r="G4" s="1" t="s">
        <v>38</v>
      </c>
      <c r="H4" s="2" t="s">
        <v>39</v>
      </c>
      <c r="I4" s="79"/>
      <c r="J4" s="2" t="s">
        <v>40</v>
      </c>
      <c r="K4" s="2" t="s">
        <v>41</v>
      </c>
      <c r="L4" s="2" t="s">
        <v>42</v>
      </c>
      <c r="M4" s="2" t="s">
        <v>40</v>
      </c>
      <c r="N4" s="2" t="s">
        <v>41</v>
      </c>
      <c r="O4" s="21" t="s">
        <v>42</v>
      </c>
      <c r="P4" s="10" t="s">
        <v>45</v>
      </c>
      <c r="Q4" s="10" t="s">
        <v>44</v>
      </c>
    </row>
    <row r="5" spans="1:17" ht="28.5" customHeight="1" thickBot="1">
      <c r="A5" s="91"/>
      <c r="B5" s="91"/>
      <c r="C5" s="38" t="s">
        <v>0</v>
      </c>
      <c r="D5" s="11" t="s">
        <v>43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8"/>
      <c r="Q5" s="8"/>
    </row>
    <row r="6" spans="1:17" ht="26.25">
      <c r="A6" s="73"/>
      <c r="B6" s="74"/>
      <c r="C6" s="26" t="s">
        <v>1</v>
      </c>
      <c r="D6" s="27" t="s">
        <v>2</v>
      </c>
      <c r="E6" s="35">
        <f>E8+E9+E10+E11+E12+E18+E19+E20</f>
        <v>0</v>
      </c>
      <c r="F6" s="35">
        <f aca="true" t="shared" si="0" ref="F6:O6">F8+F9+F10+F11+F12+F18+F19+F20</f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5">
        <f t="shared" si="0"/>
        <v>0</v>
      </c>
      <c r="P6" s="9" t="e">
        <f>G6/E6/9*1000</f>
        <v>#DIV/0!</v>
      </c>
      <c r="Q6" s="9" t="e">
        <f>H6/F6/9*1000</f>
        <v>#DIV/0!</v>
      </c>
    </row>
    <row r="7" spans="1:17" ht="15.75">
      <c r="A7" s="75"/>
      <c r="B7" s="76"/>
      <c r="C7" s="28" t="s">
        <v>3</v>
      </c>
      <c r="D7" s="4"/>
      <c r="E7" s="5"/>
      <c r="F7" s="5"/>
      <c r="G7" s="37"/>
      <c r="H7" s="5"/>
      <c r="I7" s="37"/>
      <c r="J7" s="5"/>
      <c r="K7" s="44">
        <v>0</v>
      </c>
      <c r="L7" s="5"/>
      <c r="M7" s="5"/>
      <c r="N7" s="44">
        <v>0</v>
      </c>
      <c r="O7" s="29"/>
      <c r="P7" s="9" t="e">
        <f aca="true" t="shared" si="1" ref="P7:P20">G7/E7/9*1000</f>
        <v>#DIV/0!</v>
      </c>
      <c r="Q7" s="9" t="e">
        <f aca="true" t="shared" si="2" ref="Q7:Q20">H7/F7/9*1000</f>
        <v>#DIV/0!</v>
      </c>
    </row>
    <row r="8" spans="1:17" ht="23.25" customHeight="1">
      <c r="A8" s="75"/>
      <c r="B8" s="76"/>
      <c r="C8" s="28" t="s">
        <v>4</v>
      </c>
      <c r="D8" s="4" t="s">
        <v>5</v>
      </c>
      <c r="E8" s="5"/>
      <c r="F8" s="5"/>
      <c r="G8" s="37">
        <f>J8+L8</f>
        <v>0</v>
      </c>
      <c r="H8" s="5"/>
      <c r="I8" s="37">
        <f>M8+O8</f>
        <v>0</v>
      </c>
      <c r="J8" s="5"/>
      <c r="K8" s="44">
        <v>0</v>
      </c>
      <c r="L8" s="5"/>
      <c r="M8" s="5"/>
      <c r="N8" s="44">
        <v>0</v>
      </c>
      <c r="O8" s="29"/>
      <c r="P8" s="9" t="e">
        <f t="shared" si="1"/>
        <v>#DIV/0!</v>
      </c>
      <c r="Q8" s="9" t="e">
        <f t="shared" si="2"/>
        <v>#DIV/0!</v>
      </c>
    </row>
    <row r="9" spans="1:17" ht="52.5" customHeight="1">
      <c r="A9" s="75"/>
      <c r="B9" s="76"/>
      <c r="C9" s="28" t="s">
        <v>6</v>
      </c>
      <c r="D9" s="4" t="s">
        <v>7</v>
      </c>
      <c r="E9" s="5"/>
      <c r="F9" s="5"/>
      <c r="G9" s="37">
        <f aca="true" t="shared" si="3" ref="G9:G20">J9+L9</f>
        <v>0</v>
      </c>
      <c r="H9" s="5"/>
      <c r="I9" s="37">
        <f aca="true" t="shared" si="4" ref="I9:I20">M9+O9</f>
        <v>0</v>
      </c>
      <c r="J9" s="5"/>
      <c r="K9" s="44">
        <v>0</v>
      </c>
      <c r="L9" s="5"/>
      <c r="M9" s="5"/>
      <c r="N9" s="44">
        <v>0</v>
      </c>
      <c r="O9" s="29"/>
      <c r="P9" s="9" t="e">
        <f t="shared" si="1"/>
        <v>#DIV/0!</v>
      </c>
      <c r="Q9" s="9" t="e">
        <f t="shared" si="2"/>
        <v>#DIV/0!</v>
      </c>
    </row>
    <row r="10" spans="1:17" ht="32.25" customHeight="1">
      <c r="A10" s="75"/>
      <c r="B10" s="76"/>
      <c r="C10" s="28" t="s">
        <v>8</v>
      </c>
      <c r="D10" s="4" t="s">
        <v>9</v>
      </c>
      <c r="E10" s="5"/>
      <c r="F10" s="5"/>
      <c r="G10" s="37">
        <f t="shared" si="3"/>
        <v>0</v>
      </c>
      <c r="H10" s="5"/>
      <c r="I10" s="37">
        <f t="shared" si="4"/>
        <v>0</v>
      </c>
      <c r="J10" s="5"/>
      <c r="K10" s="44">
        <v>0</v>
      </c>
      <c r="L10" s="5"/>
      <c r="M10" s="5"/>
      <c r="N10" s="44">
        <v>0</v>
      </c>
      <c r="O10" s="29"/>
      <c r="P10" s="9" t="e">
        <f t="shared" si="1"/>
        <v>#DIV/0!</v>
      </c>
      <c r="Q10" s="9" t="e">
        <f t="shared" si="2"/>
        <v>#DIV/0!</v>
      </c>
    </row>
    <row r="11" spans="1:17" ht="24.75" customHeight="1">
      <c r="A11" s="75"/>
      <c r="B11" s="76"/>
      <c r="C11" s="28" t="s">
        <v>10</v>
      </c>
      <c r="D11" s="4" t="s">
        <v>11</v>
      </c>
      <c r="E11" s="5"/>
      <c r="F11" s="5"/>
      <c r="G11" s="37">
        <f t="shared" si="3"/>
        <v>0</v>
      </c>
      <c r="H11" s="5"/>
      <c r="I11" s="37">
        <f t="shared" si="4"/>
        <v>0</v>
      </c>
      <c r="J11" s="5"/>
      <c r="K11" s="44">
        <v>0</v>
      </c>
      <c r="L11" s="5"/>
      <c r="M11" s="5"/>
      <c r="N11" s="44">
        <v>0</v>
      </c>
      <c r="O11" s="29"/>
      <c r="P11" s="9" t="e">
        <f t="shared" si="1"/>
        <v>#DIV/0!</v>
      </c>
      <c r="Q11" s="9" t="e">
        <f t="shared" si="2"/>
        <v>#DIV/0!</v>
      </c>
    </row>
    <row r="12" spans="1:17" ht="28.5" customHeight="1">
      <c r="A12" s="75"/>
      <c r="B12" s="76"/>
      <c r="C12" s="28" t="s">
        <v>12</v>
      </c>
      <c r="D12" s="4" t="s">
        <v>13</v>
      </c>
      <c r="E12" s="5"/>
      <c r="F12" s="5"/>
      <c r="G12" s="37">
        <f t="shared" si="3"/>
        <v>0</v>
      </c>
      <c r="H12" s="5"/>
      <c r="I12" s="37">
        <f t="shared" si="4"/>
        <v>0</v>
      </c>
      <c r="J12" s="5"/>
      <c r="K12" s="44">
        <v>0</v>
      </c>
      <c r="L12" s="5"/>
      <c r="M12" s="5"/>
      <c r="N12" s="44">
        <v>0</v>
      </c>
      <c r="O12" s="29"/>
      <c r="P12" s="9" t="e">
        <f t="shared" si="1"/>
        <v>#DIV/0!</v>
      </c>
      <c r="Q12" s="9" t="e">
        <f t="shared" si="2"/>
        <v>#DIV/0!</v>
      </c>
    </row>
    <row r="13" spans="1:17" ht="15.75">
      <c r="A13" s="75"/>
      <c r="B13" s="76"/>
      <c r="C13" s="28" t="s">
        <v>14</v>
      </c>
      <c r="D13" s="4"/>
      <c r="E13" s="5"/>
      <c r="F13" s="5"/>
      <c r="G13" s="37">
        <f t="shared" si="3"/>
        <v>0</v>
      </c>
      <c r="H13" s="5"/>
      <c r="I13" s="37">
        <f t="shared" si="4"/>
        <v>0</v>
      </c>
      <c r="J13" s="5"/>
      <c r="K13" s="44">
        <v>0</v>
      </c>
      <c r="L13" s="5"/>
      <c r="M13" s="5"/>
      <c r="N13" s="44">
        <v>0</v>
      </c>
      <c r="O13" s="29"/>
      <c r="P13" s="9" t="e">
        <f t="shared" si="1"/>
        <v>#DIV/0!</v>
      </c>
      <c r="Q13" s="9" t="e">
        <f t="shared" si="2"/>
        <v>#DIV/0!</v>
      </c>
    </row>
    <row r="14" spans="1:17" ht="18" customHeight="1">
      <c r="A14" s="75"/>
      <c r="B14" s="76"/>
      <c r="C14" s="28" t="s">
        <v>15</v>
      </c>
      <c r="D14" s="4" t="s">
        <v>16</v>
      </c>
      <c r="E14" s="5"/>
      <c r="F14" s="5"/>
      <c r="G14" s="37">
        <f t="shared" si="3"/>
        <v>0</v>
      </c>
      <c r="H14" s="5"/>
      <c r="I14" s="37">
        <f t="shared" si="4"/>
        <v>0</v>
      </c>
      <c r="J14" s="5"/>
      <c r="K14" s="44">
        <v>0</v>
      </c>
      <c r="L14" s="5"/>
      <c r="M14" s="5"/>
      <c r="N14" s="44">
        <v>0</v>
      </c>
      <c r="O14" s="29"/>
      <c r="P14" s="9" t="e">
        <f t="shared" si="1"/>
        <v>#DIV/0!</v>
      </c>
      <c r="Q14" s="9" t="e">
        <f t="shared" si="2"/>
        <v>#DIV/0!</v>
      </c>
    </row>
    <row r="15" spans="1:17" ht="29.25" customHeight="1">
      <c r="A15" s="75"/>
      <c r="B15" s="76"/>
      <c r="C15" s="28" t="s">
        <v>17</v>
      </c>
      <c r="D15" s="4" t="s">
        <v>18</v>
      </c>
      <c r="E15" s="5"/>
      <c r="F15" s="5"/>
      <c r="G15" s="37">
        <f t="shared" si="3"/>
        <v>0</v>
      </c>
      <c r="H15" s="5"/>
      <c r="I15" s="37">
        <f t="shared" si="4"/>
        <v>0</v>
      </c>
      <c r="J15" s="5"/>
      <c r="K15" s="44">
        <v>0</v>
      </c>
      <c r="L15" s="5"/>
      <c r="M15" s="5"/>
      <c r="N15" s="44">
        <v>0</v>
      </c>
      <c r="O15" s="29"/>
      <c r="P15" s="9" t="e">
        <f t="shared" si="1"/>
        <v>#DIV/0!</v>
      </c>
      <c r="Q15" s="9" t="e">
        <f t="shared" si="2"/>
        <v>#DIV/0!</v>
      </c>
    </row>
    <row r="16" spans="1:17" ht="15.75">
      <c r="A16" s="75"/>
      <c r="B16" s="76"/>
      <c r="C16" s="28" t="s">
        <v>19</v>
      </c>
      <c r="D16" s="4" t="s">
        <v>20</v>
      </c>
      <c r="E16" s="5"/>
      <c r="F16" s="5"/>
      <c r="G16" s="37">
        <f t="shared" si="3"/>
        <v>0</v>
      </c>
      <c r="H16" s="5"/>
      <c r="I16" s="37">
        <f t="shared" si="4"/>
        <v>0</v>
      </c>
      <c r="J16" s="5"/>
      <c r="K16" s="44">
        <v>0</v>
      </c>
      <c r="L16" s="5"/>
      <c r="M16" s="5"/>
      <c r="N16" s="44">
        <v>0</v>
      </c>
      <c r="O16" s="29"/>
      <c r="P16" s="9" t="e">
        <f t="shared" si="1"/>
        <v>#DIV/0!</v>
      </c>
      <c r="Q16" s="9" t="e">
        <f t="shared" si="2"/>
        <v>#DIV/0!</v>
      </c>
    </row>
    <row r="17" spans="1:17" ht="15.75">
      <c r="A17" s="75"/>
      <c r="B17" s="76"/>
      <c r="C17" s="48" t="s">
        <v>21</v>
      </c>
      <c r="D17" s="4" t="s">
        <v>22</v>
      </c>
      <c r="E17" s="5"/>
      <c r="F17" s="5"/>
      <c r="G17" s="37">
        <f t="shared" si="3"/>
        <v>0</v>
      </c>
      <c r="H17" s="5"/>
      <c r="I17" s="37">
        <f t="shared" si="4"/>
        <v>0</v>
      </c>
      <c r="J17" s="5"/>
      <c r="K17" s="44">
        <v>0</v>
      </c>
      <c r="L17" s="5"/>
      <c r="M17" s="5"/>
      <c r="N17" s="44">
        <v>0</v>
      </c>
      <c r="O17" s="29"/>
      <c r="P17" s="9" t="e">
        <f t="shared" si="1"/>
        <v>#DIV/0!</v>
      </c>
      <c r="Q17" s="9" t="e">
        <f t="shared" si="2"/>
        <v>#DIV/0!</v>
      </c>
    </row>
    <row r="18" spans="1:17" ht="31.5" customHeight="1">
      <c r="A18" s="75"/>
      <c r="B18" s="76"/>
      <c r="C18" s="28" t="s">
        <v>23</v>
      </c>
      <c r="D18" s="4" t="s">
        <v>24</v>
      </c>
      <c r="E18" s="5"/>
      <c r="F18" s="5"/>
      <c r="G18" s="37">
        <f t="shared" si="3"/>
        <v>0</v>
      </c>
      <c r="H18" s="5"/>
      <c r="I18" s="37">
        <f t="shared" si="4"/>
        <v>0</v>
      </c>
      <c r="J18" s="5"/>
      <c r="K18" s="44">
        <v>0</v>
      </c>
      <c r="L18" s="5"/>
      <c r="M18" s="5"/>
      <c r="N18" s="44">
        <v>0</v>
      </c>
      <c r="O18" s="29"/>
      <c r="P18" s="9" t="e">
        <f t="shared" si="1"/>
        <v>#DIV/0!</v>
      </c>
      <c r="Q18" s="9" t="e">
        <f t="shared" si="2"/>
        <v>#DIV/0!</v>
      </c>
    </row>
    <row r="19" spans="1:17" ht="26.25">
      <c r="A19" s="75"/>
      <c r="B19" s="76"/>
      <c r="C19" s="28" t="s">
        <v>25</v>
      </c>
      <c r="D19" s="4" t="s">
        <v>26</v>
      </c>
      <c r="E19" s="5"/>
      <c r="F19" s="5"/>
      <c r="G19" s="37">
        <f t="shared" si="3"/>
        <v>0</v>
      </c>
      <c r="H19" s="5"/>
      <c r="I19" s="37">
        <f t="shared" si="4"/>
        <v>0</v>
      </c>
      <c r="J19" s="5"/>
      <c r="K19" s="44">
        <v>0</v>
      </c>
      <c r="L19" s="5"/>
      <c r="M19" s="5"/>
      <c r="N19" s="44">
        <v>0</v>
      </c>
      <c r="O19" s="29"/>
      <c r="P19" s="9" t="e">
        <f t="shared" si="1"/>
        <v>#DIV/0!</v>
      </c>
      <c r="Q19" s="9" t="e">
        <f t="shared" si="2"/>
        <v>#DIV/0!</v>
      </c>
    </row>
    <row r="20" spans="1:17" ht="16.5" thickBot="1">
      <c r="A20" s="77"/>
      <c r="B20" s="78"/>
      <c r="C20" s="30" t="s">
        <v>27</v>
      </c>
      <c r="D20" s="31" t="s">
        <v>28</v>
      </c>
      <c r="E20" s="32"/>
      <c r="F20" s="32"/>
      <c r="G20" s="37">
        <f t="shared" si="3"/>
        <v>0</v>
      </c>
      <c r="H20" s="32"/>
      <c r="I20" s="37">
        <f t="shared" si="4"/>
        <v>0</v>
      </c>
      <c r="J20" s="32"/>
      <c r="K20" s="44">
        <v>0</v>
      </c>
      <c r="L20" s="32"/>
      <c r="M20" s="32"/>
      <c r="N20" s="44">
        <v>0</v>
      </c>
      <c r="O20" s="33"/>
      <c r="P20" s="9" t="e">
        <f t="shared" si="1"/>
        <v>#DIV/0!</v>
      </c>
      <c r="Q20" s="9" t="e">
        <f t="shared" si="2"/>
        <v>#DIV/0!</v>
      </c>
    </row>
  </sheetData>
  <sheetProtection/>
  <mergeCells count="13">
    <mergeCell ref="J2:O2"/>
    <mergeCell ref="E3:E4"/>
    <mergeCell ref="J3:L3"/>
    <mergeCell ref="M3:O3"/>
    <mergeCell ref="A6:B20"/>
    <mergeCell ref="F3:F4"/>
    <mergeCell ref="G3:H3"/>
    <mergeCell ref="I3:I4"/>
    <mergeCell ref="A2:B5"/>
    <mergeCell ref="C2:C4"/>
    <mergeCell ref="D2:D4"/>
    <mergeCell ref="E2:F2"/>
    <mergeCell ref="G2:I2"/>
  </mergeCells>
  <printOptions/>
  <pageMargins left="0.7" right="0.7" top="0.75" bottom="0.75" header="0.3" footer="0.3"/>
  <pageSetup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Q20"/>
  <sheetViews>
    <sheetView view="pageBreakPreview" zoomScaleSheetLayoutView="100" zoomScalePageLayoutView="0" workbookViewId="0" topLeftCell="A4">
      <selection activeCell="N12" sqref="N12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3" width="27.421875" style="0" customWidth="1"/>
    <col min="5" max="5" width="12.140625" style="0" customWidth="1"/>
    <col min="16" max="16" width="11.8515625" style="0" customWidth="1"/>
    <col min="17" max="17" width="12.140625" style="0" customWidth="1"/>
  </cols>
  <sheetData>
    <row r="1" ht="51.75" customHeight="1" thickBot="1">
      <c r="C1" s="25" t="s">
        <v>54</v>
      </c>
    </row>
    <row r="2" spans="1:17" s="12" customFormat="1" ht="21" customHeight="1">
      <c r="A2" s="90" t="s">
        <v>55</v>
      </c>
      <c r="B2" s="91"/>
      <c r="C2" s="83" t="s">
        <v>29</v>
      </c>
      <c r="D2" s="85"/>
      <c r="E2" s="87" t="s">
        <v>30</v>
      </c>
      <c r="F2" s="87"/>
      <c r="G2" s="87" t="s">
        <v>31</v>
      </c>
      <c r="H2" s="87"/>
      <c r="I2" s="87"/>
      <c r="J2" s="87" t="s">
        <v>32</v>
      </c>
      <c r="K2" s="87"/>
      <c r="L2" s="87"/>
      <c r="M2" s="87"/>
      <c r="N2" s="87"/>
      <c r="O2" s="88"/>
      <c r="P2"/>
      <c r="Q2"/>
    </row>
    <row r="3" spans="1:15" ht="15" customHeight="1">
      <c r="A3" s="91"/>
      <c r="B3" s="91"/>
      <c r="C3" s="84"/>
      <c r="D3" s="86"/>
      <c r="E3" s="79" t="s">
        <v>33</v>
      </c>
      <c r="F3" s="79" t="s">
        <v>34</v>
      </c>
      <c r="G3" s="86" t="s">
        <v>35</v>
      </c>
      <c r="H3" s="86"/>
      <c r="I3" s="79" t="s">
        <v>34</v>
      </c>
      <c r="J3" s="79" t="s">
        <v>36</v>
      </c>
      <c r="K3" s="79"/>
      <c r="L3" s="79"/>
      <c r="M3" s="79" t="s">
        <v>37</v>
      </c>
      <c r="N3" s="79"/>
      <c r="O3" s="80"/>
    </row>
    <row r="4" spans="1:17" ht="64.5">
      <c r="A4" s="91"/>
      <c r="B4" s="91"/>
      <c r="C4" s="84"/>
      <c r="D4" s="86"/>
      <c r="E4" s="79"/>
      <c r="F4" s="79"/>
      <c r="G4" s="1" t="s">
        <v>38</v>
      </c>
      <c r="H4" s="2" t="s">
        <v>39</v>
      </c>
      <c r="I4" s="79"/>
      <c r="J4" s="2" t="s">
        <v>40</v>
      </c>
      <c r="K4" s="2" t="s">
        <v>41</v>
      </c>
      <c r="L4" s="2" t="s">
        <v>42</v>
      </c>
      <c r="M4" s="2" t="s">
        <v>40</v>
      </c>
      <c r="N4" s="2" t="s">
        <v>41</v>
      </c>
      <c r="O4" s="21" t="s">
        <v>42</v>
      </c>
      <c r="P4" s="10" t="s">
        <v>45</v>
      </c>
      <c r="Q4" s="10" t="s">
        <v>44</v>
      </c>
    </row>
    <row r="5" spans="1:17" ht="15.75" thickBot="1">
      <c r="A5" s="91"/>
      <c r="B5" s="91"/>
      <c r="C5" s="38" t="s">
        <v>0</v>
      </c>
      <c r="D5" s="11" t="s">
        <v>43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8"/>
      <c r="Q5" s="8"/>
    </row>
    <row r="6" spans="1:17" ht="26.25">
      <c r="A6" s="73"/>
      <c r="B6" s="74"/>
      <c r="C6" s="26" t="s">
        <v>1</v>
      </c>
      <c r="D6" s="27" t="s">
        <v>2</v>
      </c>
      <c r="E6" s="35">
        <f>E8+E9+E10+E11+E12+E18+E19+E20</f>
        <v>5.5</v>
      </c>
      <c r="F6" s="35">
        <f aca="true" t="shared" si="0" ref="F6:O6">F8+F9+F10+F11+F12+F18+F19+F20</f>
        <v>0</v>
      </c>
      <c r="G6" s="35">
        <v>114.2</v>
      </c>
      <c r="H6" s="35">
        <v>5</v>
      </c>
      <c r="I6" s="35">
        <f t="shared" si="0"/>
        <v>0</v>
      </c>
      <c r="J6" s="35">
        <v>114.2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6">
        <f t="shared" si="0"/>
        <v>0</v>
      </c>
      <c r="P6" s="9">
        <f>G6/E6*1000</f>
        <v>20763.636363636364</v>
      </c>
      <c r="Q6" s="9" t="e">
        <f>H6/F6/9*1000</f>
        <v>#DIV/0!</v>
      </c>
    </row>
    <row r="7" spans="1:17" ht="15.75">
      <c r="A7" s="75"/>
      <c r="B7" s="76"/>
      <c r="C7" s="28" t="s">
        <v>3</v>
      </c>
      <c r="D7" s="4"/>
      <c r="E7" s="5"/>
      <c r="F7" s="5"/>
      <c r="G7" s="37"/>
      <c r="H7" s="5"/>
      <c r="I7" s="37"/>
      <c r="J7" s="5"/>
      <c r="K7" s="44">
        <v>0</v>
      </c>
      <c r="L7" s="5"/>
      <c r="M7" s="5"/>
      <c r="N7" s="44">
        <v>0</v>
      </c>
      <c r="O7" s="29"/>
      <c r="P7" s="9" t="e">
        <f aca="true" t="shared" si="1" ref="P7:P20">G7/E7/9*1000</f>
        <v>#DIV/0!</v>
      </c>
      <c r="Q7" s="9" t="e">
        <f aca="true" t="shared" si="2" ref="Q7:Q20">H7/F7/9*1000</f>
        <v>#DIV/0!</v>
      </c>
    </row>
    <row r="8" spans="1:17" ht="23.25" customHeight="1">
      <c r="A8" s="75"/>
      <c r="B8" s="76"/>
      <c r="C8" s="28" t="s">
        <v>4</v>
      </c>
      <c r="D8" s="4" t="s">
        <v>5</v>
      </c>
      <c r="E8" s="5"/>
      <c r="F8" s="5"/>
      <c r="G8" s="37">
        <f>J8+L8</f>
        <v>0</v>
      </c>
      <c r="H8" s="5"/>
      <c r="I8" s="37">
        <f>M8+O8</f>
        <v>0</v>
      </c>
      <c r="J8" s="5"/>
      <c r="K8" s="44">
        <v>0</v>
      </c>
      <c r="L8" s="5"/>
      <c r="M8" s="5"/>
      <c r="N8" s="44">
        <v>0</v>
      </c>
      <c r="O8" s="29"/>
      <c r="P8" s="9" t="e">
        <f t="shared" si="1"/>
        <v>#DIV/0!</v>
      </c>
      <c r="Q8" s="9" t="e">
        <f t="shared" si="2"/>
        <v>#DIV/0!</v>
      </c>
    </row>
    <row r="9" spans="1:17" ht="52.5" customHeight="1">
      <c r="A9" s="75"/>
      <c r="B9" s="76"/>
      <c r="C9" s="28" t="s">
        <v>6</v>
      </c>
      <c r="D9" s="4" t="s">
        <v>7</v>
      </c>
      <c r="E9" s="5"/>
      <c r="F9" s="5"/>
      <c r="G9" s="37">
        <f aca="true" t="shared" si="3" ref="G9:G20">J9+L9</f>
        <v>0</v>
      </c>
      <c r="H9" s="5"/>
      <c r="I9" s="37">
        <f aca="true" t="shared" si="4" ref="I9:I20">M9+O9</f>
        <v>0</v>
      </c>
      <c r="J9" s="5"/>
      <c r="K9" s="44">
        <v>0</v>
      </c>
      <c r="L9" s="5"/>
      <c r="M9" s="5"/>
      <c r="N9" s="44">
        <v>0</v>
      </c>
      <c r="O9" s="29"/>
      <c r="P9" s="9" t="e">
        <f t="shared" si="1"/>
        <v>#DIV/0!</v>
      </c>
      <c r="Q9" s="9" t="e">
        <f t="shared" si="2"/>
        <v>#DIV/0!</v>
      </c>
    </row>
    <row r="10" spans="1:17" ht="32.25" customHeight="1">
      <c r="A10" s="75"/>
      <c r="B10" s="76"/>
      <c r="C10" s="28" t="s">
        <v>8</v>
      </c>
      <c r="D10" s="4" t="s">
        <v>9</v>
      </c>
      <c r="E10" s="5"/>
      <c r="F10" s="5"/>
      <c r="G10" s="37">
        <f t="shared" si="3"/>
        <v>0</v>
      </c>
      <c r="H10" s="5"/>
      <c r="I10" s="37">
        <f t="shared" si="4"/>
        <v>0</v>
      </c>
      <c r="J10" s="5"/>
      <c r="K10" s="44">
        <v>0</v>
      </c>
      <c r="L10" s="5"/>
      <c r="M10" s="5"/>
      <c r="N10" s="44">
        <v>0</v>
      </c>
      <c r="O10" s="29"/>
      <c r="P10" s="9" t="e">
        <f t="shared" si="1"/>
        <v>#DIV/0!</v>
      </c>
      <c r="Q10" s="9" t="e">
        <f t="shared" si="2"/>
        <v>#DIV/0!</v>
      </c>
    </row>
    <row r="11" spans="1:17" ht="24.75" customHeight="1">
      <c r="A11" s="75"/>
      <c r="B11" s="76"/>
      <c r="C11" s="28" t="s">
        <v>10</v>
      </c>
      <c r="D11" s="4" t="s">
        <v>11</v>
      </c>
      <c r="E11" s="5"/>
      <c r="F11" s="5"/>
      <c r="G11" s="37">
        <f t="shared" si="3"/>
        <v>0</v>
      </c>
      <c r="H11" s="5"/>
      <c r="I11" s="37">
        <f t="shared" si="4"/>
        <v>0</v>
      </c>
      <c r="J11" s="5"/>
      <c r="K11" s="44">
        <v>0</v>
      </c>
      <c r="L11" s="5"/>
      <c r="M11" s="5"/>
      <c r="N11" s="44">
        <v>0</v>
      </c>
      <c r="O11" s="29"/>
      <c r="P11" s="9" t="e">
        <f t="shared" si="1"/>
        <v>#DIV/0!</v>
      </c>
      <c r="Q11" s="9" t="e">
        <f t="shared" si="2"/>
        <v>#DIV/0!</v>
      </c>
    </row>
    <row r="12" spans="1:17" ht="28.5" customHeight="1">
      <c r="A12" s="75"/>
      <c r="B12" s="76"/>
      <c r="C12" s="28" t="s">
        <v>12</v>
      </c>
      <c r="D12" s="4" t="s">
        <v>13</v>
      </c>
      <c r="E12" s="5">
        <v>5.5</v>
      </c>
      <c r="F12" s="5"/>
      <c r="G12" s="37">
        <v>114.2</v>
      </c>
      <c r="H12" s="5">
        <v>5</v>
      </c>
      <c r="I12" s="37">
        <f t="shared" si="4"/>
        <v>0</v>
      </c>
      <c r="J12" s="5">
        <v>114.2</v>
      </c>
      <c r="K12" s="44">
        <v>0</v>
      </c>
      <c r="L12" s="5"/>
      <c r="M12" s="5"/>
      <c r="N12" s="44">
        <v>0</v>
      </c>
      <c r="O12" s="29"/>
      <c r="P12" s="9">
        <f>G12/E12/11*1000</f>
        <v>1887.6033057851241</v>
      </c>
      <c r="Q12" s="9" t="e">
        <f t="shared" si="2"/>
        <v>#DIV/0!</v>
      </c>
    </row>
    <row r="13" spans="1:17" ht="15.75">
      <c r="A13" s="75"/>
      <c r="B13" s="76"/>
      <c r="C13" s="28" t="s">
        <v>14</v>
      </c>
      <c r="D13" s="4"/>
      <c r="E13" s="5"/>
      <c r="F13" s="5"/>
      <c r="G13" s="37">
        <f t="shared" si="3"/>
        <v>0</v>
      </c>
      <c r="H13" s="5"/>
      <c r="I13" s="37">
        <f t="shared" si="4"/>
        <v>0</v>
      </c>
      <c r="J13" s="5"/>
      <c r="K13" s="44">
        <v>0</v>
      </c>
      <c r="L13" s="5"/>
      <c r="M13" s="5"/>
      <c r="N13" s="44">
        <v>0</v>
      </c>
      <c r="O13" s="29"/>
      <c r="P13" s="9" t="e">
        <f t="shared" si="1"/>
        <v>#DIV/0!</v>
      </c>
      <c r="Q13" s="9" t="e">
        <f t="shared" si="2"/>
        <v>#DIV/0!</v>
      </c>
    </row>
    <row r="14" spans="1:17" ht="18" customHeight="1">
      <c r="A14" s="75"/>
      <c r="B14" s="76"/>
      <c r="C14" s="28" t="s">
        <v>15</v>
      </c>
      <c r="D14" s="4" t="s">
        <v>16</v>
      </c>
      <c r="E14" s="5"/>
      <c r="F14" s="5"/>
      <c r="G14" s="37">
        <f t="shared" si="3"/>
        <v>0</v>
      </c>
      <c r="H14" s="5"/>
      <c r="I14" s="37">
        <f t="shared" si="4"/>
        <v>0</v>
      </c>
      <c r="J14" s="5"/>
      <c r="K14" s="44">
        <v>0</v>
      </c>
      <c r="L14" s="5"/>
      <c r="M14" s="5"/>
      <c r="N14" s="44">
        <v>0</v>
      </c>
      <c r="O14" s="29"/>
      <c r="P14" s="9" t="e">
        <f t="shared" si="1"/>
        <v>#DIV/0!</v>
      </c>
      <c r="Q14" s="9" t="e">
        <f t="shared" si="2"/>
        <v>#DIV/0!</v>
      </c>
    </row>
    <row r="15" spans="1:17" ht="29.25" customHeight="1">
      <c r="A15" s="75"/>
      <c r="B15" s="76"/>
      <c r="C15" s="28" t="s">
        <v>17</v>
      </c>
      <c r="D15" s="4" t="s">
        <v>18</v>
      </c>
      <c r="E15" s="5"/>
      <c r="F15" s="5"/>
      <c r="G15" s="37">
        <f t="shared" si="3"/>
        <v>0</v>
      </c>
      <c r="H15" s="5"/>
      <c r="I15" s="37">
        <f t="shared" si="4"/>
        <v>0</v>
      </c>
      <c r="J15" s="5"/>
      <c r="K15" s="44">
        <v>0</v>
      </c>
      <c r="L15" s="5"/>
      <c r="M15" s="5"/>
      <c r="N15" s="44">
        <v>0</v>
      </c>
      <c r="O15" s="29"/>
      <c r="P15" s="9" t="e">
        <f t="shared" si="1"/>
        <v>#DIV/0!</v>
      </c>
      <c r="Q15" s="9" t="e">
        <f t="shared" si="2"/>
        <v>#DIV/0!</v>
      </c>
    </row>
    <row r="16" spans="1:17" ht="15.75">
      <c r="A16" s="75"/>
      <c r="B16" s="76"/>
      <c r="C16" s="28" t="s">
        <v>19</v>
      </c>
      <c r="D16" s="4" t="s">
        <v>20</v>
      </c>
      <c r="E16" s="5"/>
      <c r="F16" s="5"/>
      <c r="G16" s="37">
        <f t="shared" si="3"/>
        <v>0</v>
      </c>
      <c r="H16" s="5"/>
      <c r="I16" s="37">
        <f t="shared" si="4"/>
        <v>0</v>
      </c>
      <c r="J16" s="5"/>
      <c r="K16" s="44">
        <v>0</v>
      </c>
      <c r="L16" s="5"/>
      <c r="M16" s="5"/>
      <c r="N16" s="44">
        <v>0</v>
      </c>
      <c r="O16" s="29"/>
      <c r="P16" s="9" t="e">
        <f t="shared" si="1"/>
        <v>#DIV/0!</v>
      </c>
      <c r="Q16" s="9" t="e">
        <f t="shared" si="2"/>
        <v>#DIV/0!</v>
      </c>
    </row>
    <row r="17" spans="1:17" ht="15.75">
      <c r="A17" s="75"/>
      <c r="B17" s="76"/>
      <c r="C17" s="48" t="s">
        <v>21</v>
      </c>
      <c r="D17" s="4" t="s">
        <v>22</v>
      </c>
      <c r="E17" s="5"/>
      <c r="F17" s="5"/>
      <c r="G17" s="37">
        <f t="shared" si="3"/>
        <v>0</v>
      </c>
      <c r="H17" s="5"/>
      <c r="I17" s="37">
        <f t="shared" si="4"/>
        <v>0</v>
      </c>
      <c r="J17" s="5"/>
      <c r="K17" s="44">
        <v>0</v>
      </c>
      <c r="L17" s="5"/>
      <c r="M17" s="5"/>
      <c r="N17" s="44">
        <v>0</v>
      </c>
      <c r="O17" s="29"/>
      <c r="P17" s="9" t="e">
        <f t="shared" si="1"/>
        <v>#DIV/0!</v>
      </c>
      <c r="Q17" s="9" t="e">
        <f t="shared" si="2"/>
        <v>#DIV/0!</v>
      </c>
    </row>
    <row r="18" spans="1:17" ht="31.5" customHeight="1">
      <c r="A18" s="75"/>
      <c r="B18" s="76"/>
      <c r="C18" s="28" t="s">
        <v>23</v>
      </c>
      <c r="D18" s="4" t="s">
        <v>24</v>
      </c>
      <c r="E18" s="5"/>
      <c r="F18" s="5"/>
      <c r="G18" s="37">
        <f t="shared" si="3"/>
        <v>0</v>
      </c>
      <c r="H18" s="5"/>
      <c r="I18" s="37">
        <f t="shared" si="4"/>
        <v>0</v>
      </c>
      <c r="J18" s="5"/>
      <c r="K18" s="44">
        <v>0</v>
      </c>
      <c r="L18" s="5"/>
      <c r="M18" s="5"/>
      <c r="N18" s="44">
        <v>0</v>
      </c>
      <c r="O18" s="29"/>
      <c r="P18" s="9" t="e">
        <f t="shared" si="1"/>
        <v>#DIV/0!</v>
      </c>
      <c r="Q18" s="9" t="e">
        <f t="shared" si="2"/>
        <v>#DIV/0!</v>
      </c>
    </row>
    <row r="19" spans="1:17" ht="26.25">
      <c r="A19" s="75"/>
      <c r="B19" s="76"/>
      <c r="C19" s="28" t="s">
        <v>25</v>
      </c>
      <c r="D19" s="4" t="s">
        <v>26</v>
      </c>
      <c r="E19" s="5"/>
      <c r="F19" s="5"/>
      <c r="G19" s="37">
        <f t="shared" si="3"/>
        <v>0</v>
      </c>
      <c r="H19" s="5"/>
      <c r="I19" s="37">
        <f t="shared" si="4"/>
        <v>0</v>
      </c>
      <c r="J19" s="5"/>
      <c r="K19" s="44">
        <v>0</v>
      </c>
      <c r="L19" s="5"/>
      <c r="M19" s="5"/>
      <c r="N19" s="44">
        <v>0</v>
      </c>
      <c r="O19" s="29"/>
      <c r="P19" s="9" t="e">
        <f t="shared" si="1"/>
        <v>#DIV/0!</v>
      </c>
      <c r="Q19" s="9" t="e">
        <f t="shared" si="2"/>
        <v>#DIV/0!</v>
      </c>
    </row>
    <row r="20" spans="1:17" ht="28.5" customHeight="1" thickBot="1">
      <c r="A20" s="77"/>
      <c r="B20" s="78"/>
      <c r="C20" s="30" t="s">
        <v>27</v>
      </c>
      <c r="D20" s="31" t="s">
        <v>28</v>
      </c>
      <c r="E20" s="32"/>
      <c r="F20" s="32"/>
      <c r="G20" s="37">
        <f t="shared" si="3"/>
        <v>0</v>
      </c>
      <c r="H20" s="32"/>
      <c r="I20" s="37">
        <f t="shared" si="4"/>
        <v>0</v>
      </c>
      <c r="J20" s="32"/>
      <c r="K20" s="44">
        <v>0</v>
      </c>
      <c r="L20" s="32"/>
      <c r="M20" s="32"/>
      <c r="N20" s="44">
        <v>0</v>
      </c>
      <c r="O20" s="33"/>
      <c r="P20" s="9" t="e">
        <f t="shared" si="1"/>
        <v>#DIV/0!</v>
      </c>
      <c r="Q20" s="9" t="e">
        <f t="shared" si="2"/>
        <v>#DIV/0!</v>
      </c>
    </row>
  </sheetData>
  <sheetProtection/>
  <mergeCells count="13">
    <mergeCell ref="J2:O2"/>
    <mergeCell ref="E3:E4"/>
    <mergeCell ref="J3:L3"/>
    <mergeCell ref="M3:O3"/>
    <mergeCell ref="A6:B20"/>
    <mergeCell ref="F3:F4"/>
    <mergeCell ref="G3:H3"/>
    <mergeCell ref="I3:I4"/>
    <mergeCell ref="A2:B5"/>
    <mergeCell ref="C2:C4"/>
    <mergeCell ref="D2:D4"/>
    <mergeCell ref="E2:F2"/>
    <mergeCell ref="G2:I2"/>
  </mergeCells>
  <printOptions/>
  <pageMargins left="0.7" right="0.7" top="0.75" bottom="0.75" header="0.3" footer="0.3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Генерозова Ольга Игоревна</dc:creator>
  <cp:keywords/>
  <dc:description/>
  <cp:lastModifiedBy>user</cp:lastModifiedBy>
  <cp:lastPrinted>2016-02-06T09:56:10Z</cp:lastPrinted>
  <dcterms:created xsi:type="dcterms:W3CDTF">2013-01-16T06:33:08Z</dcterms:created>
  <dcterms:modified xsi:type="dcterms:W3CDTF">2016-02-24T05:53:40Z</dcterms:modified>
  <cp:category/>
  <cp:version/>
  <cp:contentType/>
  <cp:contentStatus/>
</cp:coreProperties>
</file>